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6" windowWidth="15192" windowHeight="7680" tabRatio="767" activeTab="1"/>
  </bookViews>
  <sheets>
    <sheet name="Assessment (FORM 1)" sheetId="1" r:id="rId1"/>
    <sheet name="Assessment Summary (FORM 2)" sheetId="3" r:id="rId2"/>
  </sheets>
  <definedNames>
    <definedName name="_xlnm.Print_Area" localSheetId="0">'Assessment (FORM 1)'!$A$1:$L$139</definedName>
    <definedName name="_xlnm.Print_Area" localSheetId="1">'Assessment Summary (FORM 2)'!$A$1:$F$37</definedName>
  </definedNames>
  <calcPr calcId="145621"/>
</workbook>
</file>

<file path=xl/calcChain.xml><?xml version="1.0" encoding="utf-8"?>
<calcChain xmlns="http://schemas.openxmlformats.org/spreadsheetml/2006/main">
  <c r="C34" i="3"/>
  <c r="C37" s="1"/>
  <c r="K28" i="1"/>
  <c r="K29"/>
  <c r="I25"/>
  <c r="I28"/>
  <c r="L29" l="1"/>
  <c r="L66" l="1"/>
</calcChain>
</file>

<file path=xl/sharedStrings.xml><?xml version="1.0" encoding="utf-8"?>
<sst xmlns="http://schemas.openxmlformats.org/spreadsheetml/2006/main" count="112" uniqueCount="83">
  <si>
    <t>Project #</t>
  </si>
  <si>
    <t>Applicant</t>
  </si>
  <si>
    <t>Locality</t>
  </si>
  <si>
    <t>HUC</t>
  </si>
  <si>
    <t>Date</t>
  </si>
  <si>
    <t>Name(s) of Evaluator(s)</t>
  </si>
  <si>
    <t>CI</t>
  </si>
  <si>
    <t>Optimal</t>
  </si>
  <si>
    <t>Suboptimal</t>
  </si>
  <si>
    <t>Marginal</t>
  </si>
  <si>
    <t>Poor</t>
  </si>
  <si>
    <t>Condition Scores</t>
  </si>
  <si>
    <t>Right Bank</t>
  </si>
  <si>
    <t>% Riparian Area&gt;</t>
  </si>
  <si>
    <t>Score &gt;</t>
  </si>
  <si>
    <t>Left Bank</t>
  </si>
  <si>
    <t>Rt Bank CI &gt;</t>
  </si>
  <si>
    <t>Lt Bank CI &gt;</t>
  </si>
  <si>
    <t>SCORE</t>
  </si>
  <si>
    <t>REACH CONDITION INDEX and STREAM CONDITION UNITS FOR THIS REACH</t>
  </si>
  <si>
    <t>Severe</t>
  </si>
  <si>
    <t>Score</t>
  </si>
  <si>
    <t>Impact Factor</t>
  </si>
  <si>
    <t>Cowardin Class.</t>
  </si>
  <si>
    <t>INSERT PHOTOS:</t>
  </si>
  <si>
    <t>Stream Impact Assessment Form Page 2</t>
  </si>
  <si>
    <r>
      <t>4.  CHANNEL ALTERATION:</t>
    </r>
    <r>
      <rPr>
        <b/>
        <sz val="14"/>
        <rFont val="Arial"/>
        <family val="2"/>
      </rPr>
      <t xml:space="preserve"> </t>
    </r>
    <r>
      <rPr>
        <sz val="16"/>
        <rFont val="Arial"/>
        <family val="2"/>
      </rPr>
      <t>Stream crossings, riprap, concrete, gabions, or concrete blocks, straightening of channel, channelization, embankments, spoil piles, constrictions, livestock</t>
    </r>
  </si>
  <si>
    <t>Riparian Buffers</t>
  </si>
  <si>
    <t>CI= (Sum % RA * Scores*0.01)/2</t>
  </si>
  <si>
    <t>Evaluators</t>
  </si>
  <si>
    <t>Stream Name</t>
  </si>
  <si>
    <t>(RCI)</t>
  </si>
  <si>
    <t>Stream Assessment Summary Form (Form 2)</t>
  </si>
  <si>
    <t>Stahler Stream Order</t>
  </si>
  <si>
    <t>8 Digit HUC</t>
  </si>
  <si>
    <t>File Number</t>
  </si>
  <si>
    <t>U.S. Army Corps of Engineers Galveston District</t>
  </si>
  <si>
    <t>Steam Name and Type</t>
  </si>
  <si>
    <t>Visual Channel Condition Parameter</t>
  </si>
  <si>
    <t>Notes:</t>
  </si>
  <si>
    <t>Notes</t>
  </si>
  <si>
    <t xml:space="preserve">Channel Alteration </t>
  </si>
  <si>
    <t>Low = 4</t>
  </si>
  <si>
    <t>High = 4.5</t>
  </si>
  <si>
    <t>Native woody species represent greater than 60% of the coverage and wetlands are present.</t>
  </si>
  <si>
    <t>Native woody communty represents less than 30% coverage with no maintenance or grazing activities.</t>
  </si>
  <si>
    <r>
      <t xml:space="preserve">Native woody community species represent between 30-60% coverage with </t>
    </r>
    <r>
      <rPr>
        <i/>
        <sz val="14"/>
        <rFont val="Arial"/>
        <family val="2"/>
      </rPr>
      <t>NO</t>
    </r>
    <r>
      <rPr>
        <sz val="14"/>
        <rFont val="Arial"/>
        <family val="2"/>
      </rPr>
      <t xml:space="preserve"> wetlands present. No maintenance or grazing activities.</t>
    </r>
  </si>
  <si>
    <t>The buffer is dominated by one or more of the following: lawns, mowed or maintained right-of-way, no-till cropland, actively grazed pasture, sparsely vegetated non-maintained area, recently seeded and stabilized or other comparable condition.</t>
  </si>
  <si>
    <t>Galveston District Stream Condition Assessment SOP</t>
  </si>
  <si>
    <r>
      <t xml:space="preserve">Native woody community species represent greater than 60% coverage with </t>
    </r>
    <r>
      <rPr>
        <i/>
        <sz val="14"/>
        <rFont val="Arial"/>
        <family val="2"/>
      </rPr>
      <t>NO</t>
    </r>
    <r>
      <rPr>
        <sz val="14"/>
        <rFont val="Arial"/>
        <family val="2"/>
      </rPr>
      <t xml:space="preserve"> wetlands present within the buffer </t>
    </r>
    <r>
      <rPr>
        <b/>
        <sz val="14"/>
        <rFont val="Arial"/>
        <family val="2"/>
      </rPr>
      <t>OR</t>
    </r>
    <r>
      <rPr>
        <sz val="14"/>
        <rFont val="Arial"/>
        <family val="2"/>
      </rPr>
      <t xml:space="preserve"> native woody community species represent 30-60% coverage with wetlands present. No maintenance or grazing activities.</t>
    </r>
  </si>
  <si>
    <t>Average RCI</t>
  </si>
  <si>
    <t>Linear Feet of Impact</t>
  </si>
  <si>
    <t>Compenesation Requirement</t>
  </si>
  <si>
    <t>Transect Description</t>
  </si>
  <si>
    <t>Transect #</t>
  </si>
  <si>
    <t xml:space="preserve"> THE CONDITION INDEX (CI) &gt;&gt;   </t>
  </si>
  <si>
    <t>AQUATIC USE</t>
  </si>
  <si>
    <r>
      <t xml:space="preserve">3. AQUATIC USE: </t>
    </r>
    <r>
      <rPr>
        <sz val="20"/>
        <rFont val="Arial"/>
        <family val="2"/>
      </rPr>
      <t xml:space="preserve">The Transect is assessed based on the aquatic life use category score assigned to the stream segment by the TCEQ. </t>
    </r>
  </si>
  <si>
    <t>Aquatic Life Score of Exceptional.</t>
  </si>
  <si>
    <t xml:space="preserve">Aquatic Life Score of Intermediate.  </t>
  </si>
  <si>
    <t xml:space="preserve">Aquatic Life Score of Limited.  Intermittent Streams with Perennial Pools that have not been assessed are also assumed to have an Aquatic Life Score of Limited. </t>
  </si>
  <si>
    <t xml:space="preserve">Aquatic Life Score of Minimal.  Intermittent and ephemeral streams that have not been assessed are also assumed to have an Aquatic Life Score of Minimal. </t>
  </si>
  <si>
    <t>Condition Index</t>
  </si>
  <si>
    <t>Transect  ID</t>
  </si>
  <si>
    <t>AV</t>
  </si>
  <si>
    <t>UV</t>
  </si>
  <si>
    <t>BV</t>
  </si>
  <si>
    <t>CV</t>
  </si>
  <si>
    <t xml:space="preserve">Channel is slightly incised and contains a few areas of active erosion.  Indicators of instability include vegetative cover or natural rock  protection only present along 60-80% of the Transect, point bars and bankfull benches are likely present and transient sediment is present along 10-40% of the stream bottom.  The stream has access to bankfull benches or developed floodplains along portions of the reach.  Channel may show evidence of past channel alteration, but should be exhibiting notable recovery of a natural channel.  Bulkhead and riprap are limited to 1-25% of the Transect.  </t>
  </si>
  <si>
    <t xml:space="preserve">Channel is incised or has had its course widened.  Indicators of instability include the presence of erosional scars on 40-60% of the Transect, vegetative cover or natural rock only found on 40-60% of the Transect, vertical or undercut banks, or nickpoints associated with headcuts may be present and portions of the channel may be widening while other portions of the channel are narrowing, and transient sediments are found in 40-60% of the natural stream bed or bottom.  The stream does not have access to the active floodplain. Bulkheading or riprap is found along 25-50% of the Transect. </t>
  </si>
  <si>
    <t xml:space="preserve">Channel is deeply incised or excavated with vertical or lateral instability in the stream bank.  Indicators of instability include the streambed elevation located below the rooting depth, both banks are vertical or undercut, vegetative surface protection or natural rock is only found along 20% or less of the Transect, the bank is sloughing and erosional scars or raw banks present on 80-100% of the Transect and 80% or more of the natural streambed is covered by substantial sediment resulting in threaded channels.  The stream does not have access to an active floodplain. </t>
  </si>
  <si>
    <r>
      <rPr>
        <sz val="14"/>
        <rFont val="Arial"/>
        <family val="2"/>
      </rPr>
      <t>The area is dominated by impervious surfaces, mine spoil lands, denuded surfaces, conventional tillage row crops, active feed lots or comparable conditions.</t>
    </r>
    <r>
      <rPr>
        <sz val="20"/>
        <rFont val="Arial"/>
        <family val="2"/>
      </rPr>
      <t xml:space="preserve"> </t>
    </r>
  </si>
  <si>
    <t xml:space="preserve">Between 90-100% of the Transect is impacted by  dredging, dams, dikes, levees, culverts, riprap, bulkheads, armor, drop structures or withdrawal structures. Withdrawals, if present, are large enough to have severe loss of flow and cause little to no habitat or biota. </t>
  </si>
  <si>
    <t>Stream Assessment Data Form for Level 1</t>
  </si>
  <si>
    <t xml:space="preserve">Channel is over-widened or incised with vertically or laterally unstable banks. Visual indicators of over-widening and incision include near vertical banks with shallow root depths, erosional scars present along 60-80% of the Transect, vegetative cover or natural rock is limited to 20-40% of the Transect, substantial sediment deposition of uniformed-size material is present along 60-80% of the Transect and point bars and bankfull benches are absent. The stream does not have access to an active floodplain.  Bulkheading and riprap are present along 50-80% of the Transect. </t>
  </si>
  <si>
    <r>
      <t xml:space="preserve">1. Channel Condition: </t>
    </r>
    <r>
      <rPr>
        <sz val="16"/>
        <rFont val="Arial"/>
        <family val="2"/>
      </rPr>
      <t>Assess the cross-section of the stream and prevailing condition (erosion, aggradation).</t>
    </r>
  </si>
  <si>
    <t xml:space="preserve">Channel shows very little incision or widening and little or no evidence of erosion or unprotected banks. Indicators of stability include greater than 80% vegetative cover on the banks, stable point bars and bankfull benches may be present, mid-channel and transverse bars are rare or transient.  The stream has access to active floodplain or fully  developed bankfull benches. No bulkheading or riprap may be present. </t>
  </si>
  <si>
    <r>
      <t>2.  RIPARIAN BUFFERS:</t>
    </r>
    <r>
      <rPr>
        <b/>
        <sz val="14"/>
        <rFont val="Arial"/>
        <family val="2"/>
      </rPr>
      <t xml:space="preserve">  </t>
    </r>
    <r>
      <rPr>
        <sz val="16"/>
        <rFont val="Arial"/>
        <family val="2"/>
      </rPr>
      <t xml:space="preserve">Assess both banks' 100-foot riparian areas along the entire Transect.  </t>
    </r>
  </si>
  <si>
    <t>Aquatic Life Score of High.  Perennial streams that have not been assessed are also assumed to have an Aquatic Life Score of High.</t>
  </si>
  <si>
    <t xml:space="preserve">Channelization, dredging, alteration or hardening absent. Stream has unaltered pattern or has normalized. No dams, dikes, levees, culverts, riprap, bulkheads, armor, drop structures or withdrawal structures within the Transect. </t>
  </si>
  <si>
    <t>Less than 30% of the Transect is impacted by dredging, dams, dikes, levees, culverts, riprap, bulkheads, armor, drop structures or withdrawal structures. Evidence of past alteration may be present, but stream pattern and stability have recovered. Withdrawals, if present, have no observable affect on flow.</t>
  </si>
  <si>
    <t xml:space="preserve">Between 30-60% of the Transect is impacted by dredging, dams, dikes, levees, culverts, riprap, bulkheads, armor, drop structures or withdrawal structures. Evidence of past alteration may be present, but stream pattern and stability are beginning to recover. Withdrawals, if present, may have an observable affect on flow, but no observable affect on habitat or biota. </t>
  </si>
  <si>
    <t>Between 60-90% of the Transect is impacted by dredging, dams, dikes, levees, culverts, riprap, bulkheads, armor, drop structures or withdrawal structures. Evidence of past alteration is present, and stream pattern and stability are not recovering. Withdrawals, if present, may have an observable affect on both flow and habitat or biota.</t>
  </si>
</sst>
</file>

<file path=xl/styles.xml><?xml version="1.0" encoding="utf-8"?>
<styleSheet xmlns="http://schemas.openxmlformats.org/spreadsheetml/2006/main">
  <numFmts count="2">
    <numFmt numFmtId="164" formatCode="0.0"/>
    <numFmt numFmtId="165" formatCode="0.000"/>
  </numFmts>
  <fonts count="28">
    <font>
      <sz val="10"/>
      <name val="Arial"/>
    </font>
    <font>
      <b/>
      <sz val="36"/>
      <name val="Arial"/>
      <family val="2"/>
    </font>
    <font>
      <sz val="10"/>
      <name val="Arial"/>
      <family val="2"/>
    </font>
    <font>
      <b/>
      <sz val="20"/>
      <name val="Arial"/>
      <family val="2"/>
    </font>
    <font>
      <b/>
      <sz val="14"/>
      <name val="Arial"/>
      <family val="2"/>
    </font>
    <font>
      <b/>
      <sz val="16"/>
      <name val="Arial"/>
      <family val="2"/>
    </font>
    <font>
      <sz val="22"/>
      <name val="Arial"/>
      <family val="2"/>
    </font>
    <font>
      <sz val="14"/>
      <name val="Arial"/>
      <family val="2"/>
    </font>
    <font>
      <sz val="12"/>
      <name val="Arial"/>
      <family val="2"/>
    </font>
    <font>
      <b/>
      <sz val="12"/>
      <name val="Arial"/>
      <family val="2"/>
    </font>
    <font>
      <b/>
      <sz val="12"/>
      <color indexed="12"/>
      <name val="Arial"/>
      <family val="2"/>
    </font>
    <font>
      <b/>
      <i/>
      <sz val="12"/>
      <name val="Arial"/>
      <family val="2"/>
    </font>
    <font>
      <b/>
      <sz val="18"/>
      <name val="Arial"/>
      <family val="2"/>
    </font>
    <font>
      <sz val="18"/>
      <name val="Arial"/>
      <family val="2"/>
    </font>
    <font>
      <b/>
      <sz val="10"/>
      <name val="Arial"/>
      <family val="2"/>
    </font>
    <font>
      <b/>
      <sz val="48"/>
      <name val="Arial"/>
      <family val="2"/>
    </font>
    <font>
      <sz val="16"/>
      <name val="Arial"/>
      <family val="2"/>
    </font>
    <font>
      <sz val="20"/>
      <name val="Arial"/>
      <family val="2"/>
    </font>
    <font>
      <b/>
      <sz val="22"/>
      <name val="Arial"/>
      <family val="2"/>
    </font>
    <font>
      <i/>
      <sz val="14"/>
      <name val="Arial"/>
      <family val="2"/>
    </font>
    <font>
      <sz val="8"/>
      <name val="Arial"/>
      <family val="2"/>
    </font>
    <font>
      <sz val="20"/>
      <name val="Times New Roman"/>
      <family val="1"/>
    </font>
    <font>
      <sz val="16"/>
      <name val="Times New Roman"/>
      <family val="1"/>
    </font>
    <font>
      <sz val="14"/>
      <name val="Times New Roman"/>
      <family val="1"/>
    </font>
    <font>
      <sz val="10"/>
      <name val="Times New Roman"/>
      <family val="1"/>
    </font>
    <font>
      <b/>
      <sz val="10"/>
      <name val="Times New Roman"/>
      <family val="1"/>
    </font>
    <font>
      <b/>
      <sz val="11"/>
      <name val="Times New Roman"/>
      <family val="1"/>
    </font>
    <font>
      <b/>
      <sz val="12"/>
      <name val="Times New Roman"/>
      <family val="1"/>
    </font>
  </fonts>
  <fills count="10">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43">
    <border>
      <left/>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28">
    <xf numFmtId="0" fontId="0" fillId="0" borderId="0" xfId="0"/>
    <xf numFmtId="49" fontId="9" fillId="2" borderId="0" xfId="0" applyNumberFormat="1" applyFont="1" applyFill="1" applyBorder="1" applyAlignment="1">
      <alignment horizontal="center" vertical="center"/>
    </xf>
    <xf numFmtId="2" fontId="3" fillId="3"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xf>
    <xf numFmtId="2" fontId="3" fillId="3" borderId="3" xfId="0" applyNumberFormat="1" applyFont="1" applyFill="1" applyBorder="1" applyAlignment="1">
      <alignment horizontal="center" vertical="center"/>
    </xf>
    <xf numFmtId="2" fontId="17" fillId="0" borderId="5" xfId="0" applyNumberFormat="1" applyFont="1" applyBorder="1" applyAlignment="1">
      <alignment vertical="center"/>
    </xf>
    <xf numFmtId="2" fontId="17" fillId="0" borderId="6" xfId="0" applyNumberFormat="1" applyFont="1" applyBorder="1" applyAlignment="1">
      <alignment vertical="center"/>
    </xf>
    <xf numFmtId="49" fontId="4" fillId="0" borderId="0" xfId="0" applyNumberFormat="1" applyFont="1" applyFill="1" applyBorder="1" applyAlignment="1">
      <alignment vertical="center" wrapText="1"/>
    </xf>
    <xf numFmtId="49" fontId="3" fillId="0" borderId="5"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2" fontId="17" fillId="0" borderId="6" xfId="0" applyNumberFormat="1" applyFont="1" applyFill="1" applyBorder="1" applyAlignment="1">
      <alignment vertical="center"/>
    </xf>
    <xf numFmtId="49" fontId="17" fillId="0" borderId="6" xfId="0" applyNumberFormat="1" applyFont="1" applyBorder="1" applyAlignment="1">
      <alignment vertical="center"/>
    </xf>
    <xf numFmtId="49" fontId="9" fillId="2" borderId="2"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0" fontId="8" fillId="0" borderId="9" xfId="0" applyFont="1" applyFill="1" applyBorder="1" applyAlignment="1">
      <alignment vertical="center" wrapText="1"/>
    </xf>
    <xf numFmtId="0" fontId="8" fillId="0" borderId="11" xfId="0" applyFont="1" applyFill="1" applyBorder="1" applyAlignment="1">
      <alignment vertical="center" wrapText="1"/>
    </xf>
    <xf numFmtId="0" fontId="2" fillId="0" borderId="9"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2" fontId="17" fillId="0" borderId="4" xfId="0" applyNumberFormat="1" applyFont="1" applyBorder="1" applyAlignment="1">
      <alignment vertical="center"/>
    </xf>
    <xf numFmtId="49" fontId="3" fillId="0" borderId="13" xfId="0" applyNumberFormat="1" applyFont="1" applyFill="1" applyBorder="1" applyAlignment="1">
      <alignment vertical="center"/>
    </xf>
    <xf numFmtId="49" fontId="3" fillId="0" borderId="0" xfId="0" applyNumberFormat="1" applyFont="1" applyFill="1" applyBorder="1" applyAlignment="1">
      <alignment vertical="center"/>
    </xf>
    <xf numFmtId="0" fontId="8" fillId="2" borderId="8" xfId="0" applyFont="1" applyFill="1" applyBorder="1" applyAlignment="1">
      <alignment horizontal="center" vertical="center"/>
    </xf>
    <xf numFmtId="49" fontId="10" fillId="2" borderId="1" xfId="0" applyNumberFormat="1" applyFont="1" applyFill="1" applyBorder="1" applyAlignment="1">
      <alignment horizontal="center" vertical="center"/>
    </xf>
    <xf numFmtId="2" fontId="9" fillId="2" borderId="1" xfId="0" applyNumberFormat="1" applyFont="1" applyFill="1" applyBorder="1" applyAlignment="1" applyProtection="1">
      <alignment horizontal="center" vertical="center"/>
      <protection hidden="1"/>
    </xf>
    <xf numFmtId="49" fontId="8" fillId="2" borderId="1" xfId="0" applyNumberFormat="1" applyFont="1" applyFill="1" applyBorder="1" applyAlignment="1">
      <alignment vertical="center"/>
    </xf>
    <xf numFmtId="2" fontId="17" fillId="0" borderId="13" xfId="0" applyNumberFormat="1" applyFont="1" applyBorder="1" applyAlignment="1">
      <alignment vertical="center"/>
    </xf>
    <xf numFmtId="2" fontId="3" fillId="0" borderId="13" xfId="0" applyNumberFormat="1" applyFont="1" applyBorder="1" applyAlignment="1">
      <alignment vertical="center"/>
    </xf>
    <xf numFmtId="0" fontId="17" fillId="0" borderId="13" xfId="0" applyFont="1" applyBorder="1" applyAlignment="1">
      <alignment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3" fillId="0" borderId="3" xfId="0" applyFont="1" applyBorder="1" applyAlignment="1">
      <alignment vertical="center"/>
    </xf>
    <xf numFmtId="0" fontId="13" fillId="0" borderId="2" xfId="0" applyFont="1" applyBorder="1" applyAlignment="1">
      <alignment vertical="center"/>
    </xf>
    <xf numFmtId="0" fontId="7" fillId="0" borderId="0" xfId="0" applyFont="1" applyBorder="1" applyAlignment="1">
      <alignment vertical="center"/>
    </xf>
    <xf numFmtId="0" fontId="3" fillId="0" borderId="4" xfId="0" applyFont="1" applyFill="1" applyBorder="1" applyAlignment="1">
      <alignment vertical="center" wrapText="1"/>
    </xf>
    <xf numFmtId="0" fontId="5" fillId="0" borderId="3" xfId="0" applyFont="1" applyFill="1" applyBorder="1" applyAlignment="1">
      <alignment horizontal="center" vertical="center"/>
    </xf>
    <xf numFmtId="0" fontId="7" fillId="0" borderId="18" xfId="0" applyFont="1" applyBorder="1" applyAlignment="1">
      <alignment horizontal="center" vertical="center"/>
    </xf>
    <xf numFmtId="0" fontId="3" fillId="0" borderId="13" xfId="0" applyFont="1" applyBorder="1" applyAlignment="1">
      <alignment vertical="center"/>
    </xf>
    <xf numFmtId="2" fontId="3" fillId="3" borderId="8"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2" fontId="17" fillId="0" borderId="13" xfId="0" applyNumberFormat="1" applyFont="1" applyFill="1" applyBorder="1" applyAlignment="1">
      <alignment vertical="center"/>
    </xf>
    <xf numFmtId="0" fontId="8" fillId="2" borderId="10" xfId="0" applyFont="1" applyFill="1" applyBorder="1" applyAlignment="1">
      <alignment horizontal="center" vertical="center"/>
    </xf>
    <xf numFmtId="49" fontId="10" fillId="2" borderId="10" xfId="0" applyNumberFormat="1" applyFont="1" applyFill="1" applyBorder="1" applyAlignment="1">
      <alignment horizontal="center" vertical="center"/>
    </xf>
    <xf numFmtId="49" fontId="9" fillId="2" borderId="10" xfId="0" applyNumberFormat="1" applyFont="1" applyFill="1" applyBorder="1" applyAlignment="1">
      <alignment horizontal="center" vertical="center"/>
    </xf>
    <xf numFmtId="2" fontId="9" fillId="2" borderId="10" xfId="0" applyNumberFormat="1" applyFont="1" applyFill="1" applyBorder="1" applyAlignment="1" applyProtection="1">
      <alignment horizontal="center" vertical="center"/>
      <protection hidden="1"/>
    </xf>
    <xf numFmtId="2" fontId="9" fillId="2" borderId="20" xfId="0" applyNumberFormat="1" applyFont="1" applyFill="1" applyBorder="1" applyAlignment="1">
      <alignment horizontal="center" vertical="center"/>
    </xf>
    <xf numFmtId="49" fontId="9" fillId="2" borderId="13" xfId="0" applyNumberFormat="1" applyFont="1" applyFill="1" applyBorder="1" applyAlignment="1">
      <alignment vertical="center"/>
    </xf>
    <xf numFmtId="49" fontId="3" fillId="0" borderId="13" xfId="0" applyNumberFormat="1" applyFont="1" applyBorder="1" applyAlignment="1">
      <alignment vertical="center"/>
    </xf>
    <xf numFmtId="2" fontId="3" fillId="0" borderId="3" xfId="0" applyNumberFormat="1" applyFont="1" applyBorder="1" applyAlignment="1">
      <alignment horizontal="center" vertical="center"/>
    </xf>
    <xf numFmtId="49" fontId="4" fillId="2" borderId="2" xfId="0" applyNumberFormat="1" applyFont="1" applyFill="1" applyBorder="1" applyAlignment="1">
      <alignment horizontal="right" vertical="center"/>
    </xf>
    <xf numFmtId="49" fontId="4" fillId="2" borderId="0" xfId="0" applyNumberFormat="1" applyFont="1" applyFill="1" applyBorder="1" applyAlignment="1">
      <alignment horizontal="right" vertical="center"/>
    </xf>
    <xf numFmtId="0" fontId="4" fillId="2" borderId="0" xfId="0" applyNumberFormat="1" applyFont="1" applyFill="1" applyBorder="1" applyAlignment="1">
      <alignment horizontal="center" vertical="center"/>
    </xf>
    <xf numFmtId="49" fontId="7" fillId="2" borderId="0" xfId="0" applyNumberFormat="1" applyFont="1" applyFill="1" applyBorder="1" applyAlignment="1">
      <alignment vertical="center"/>
    </xf>
    <xf numFmtId="49" fontId="17" fillId="0" borderId="13" xfId="0" applyNumberFormat="1" applyFont="1" applyFill="1" applyBorder="1" applyAlignment="1">
      <alignment vertical="center"/>
    </xf>
    <xf numFmtId="49" fontId="7" fillId="0" borderId="0" xfId="0" applyNumberFormat="1" applyFont="1" applyFill="1" applyBorder="1" applyAlignment="1">
      <alignment vertical="center"/>
    </xf>
    <xf numFmtId="0" fontId="8" fillId="2" borderId="12" xfId="0" applyFont="1" applyFill="1" applyBorder="1" applyAlignment="1">
      <alignment horizontal="center" vertical="center"/>
    </xf>
    <xf numFmtId="49" fontId="10" fillId="2" borderId="12" xfId="0" applyNumberFormat="1" applyFont="1" applyFill="1" applyBorder="1" applyAlignment="1">
      <alignment horizontal="center" vertical="center"/>
    </xf>
    <xf numFmtId="49" fontId="9" fillId="2" borderId="12" xfId="0" applyNumberFormat="1" applyFont="1" applyFill="1" applyBorder="1" applyAlignment="1">
      <alignment horizontal="center" vertical="center"/>
    </xf>
    <xf numFmtId="2" fontId="9" fillId="2" borderId="12" xfId="0" applyNumberFormat="1" applyFont="1" applyFill="1" applyBorder="1" applyAlignment="1" applyProtection="1">
      <alignment horizontal="center" vertical="center"/>
      <protection hidden="1"/>
    </xf>
    <xf numFmtId="49" fontId="8" fillId="2" borderId="0" xfId="0" applyNumberFormat="1" applyFont="1" applyFill="1" applyBorder="1" applyAlignment="1">
      <alignment vertical="center"/>
    </xf>
    <xf numFmtId="2" fontId="9" fillId="2" borderId="11" xfId="0" applyNumberFormat="1" applyFont="1" applyFill="1" applyBorder="1" applyAlignment="1">
      <alignment horizontal="center" vertical="center"/>
    </xf>
    <xf numFmtId="49" fontId="11" fillId="0" borderId="13" xfId="0" applyNumberFormat="1" applyFont="1" applyBorder="1" applyAlignment="1">
      <alignment vertical="center"/>
    </xf>
    <xf numFmtId="49" fontId="7" fillId="0" borderId="0" xfId="0" applyNumberFormat="1" applyFont="1" applyBorder="1" applyAlignment="1">
      <alignment vertical="center"/>
    </xf>
    <xf numFmtId="49" fontId="8" fillId="0" borderId="0" xfId="0" applyNumberFormat="1" applyFont="1" applyFill="1" applyBorder="1" applyAlignment="1">
      <alignment vertical="center"/>
    </xf>
    <xf numFmtId="49" fontId="2" fillId="0" borderId="0" xfId="0" applyNumberFormat="1" applyFont="1" applyBorder="1" applyAlignment="1">
      <alignment vertical="center"/>
    </xf>
    <xf numFmtId="49" fontId="2" fillId="0" borderId="12" xfId="0" applyNumberFormat="1" applyFont="1" applyBorder="1" applyAlignment="1">
      <alignment vertical="center"/>
    </xf>
    <xf numFmtId="2" fontId="2" fillId="0" borderId="0" xfId="0" applyNumberFormat="1" applyFont="1" applyBorder="1" applyAlignment="1">
      <alignment vertical="center"/>
    </xf>
    <xf numFmtId="49" fontId="14" fillId="0" borderId="0" xfId="0" applyNumberFormat="1" applyFont="1" applyBorder="1" applyAlignment="1">
      <alignment vertical="center"/>
    </xf>
    <xf numFmtId="49" fontId="2" fillId="0" borderId="2" xfId="0" applyNumberFormat="1" applyFont="1" applyBorder="1" applyAlignment="1">
      <alignment horizontal="left" vertical="center"/>
    </xf>
    <xf numFmtId="49" fontId="2" fillId="0" borderId="1" xfId="0" applyNumberFormat="1" applyFont="1" applyBorder="1" applyAlignment="1">
      <alignment vertical="center"/>
    </xf>
    <xf numFmtId="49" fontId="17" fillId="0" borderId="0" xfId="0" applyNumberFormat="1" applyFont="1" applyBorder="1" applyAlignment="1">
      <alignment vertical="center"/>
    </xf>
    <xf numFmtId="2" fontId="13" fillId="0" borderId="13" xfId="0" applyNumberFormat="1" applyFont="1" applyBorder="1" applyAlignment="1">
      <alignment vertical="center"/>
    </xf>
    <xf numFmtId="49" fontId="6" fillId="0" borderId="13" xfId="0" applyNumberFormat="1" applyFont="1" applyBorder="1" applyAlignment="1">
      <alignment vertical="center"/>
    </xf>
    <xf numFmtId="2" fontId="12" fillId="3" borderId="3" xfId="0" applyNumberFormat="1" applyFont="1" applyFill="1" applyBorder="1" applyAlignment="1">
      <alignment horizontal="center" vertical="center"/>
    </xf>
    <xf numFmtId="0" fontId="21" fillId="0" borderId="0" xfId="0" applyFont="1" applyAlignment="1">
      <alignment horizontal="center"/>
    </xf>
    <xf numFmtId="0" fontId="0" fillId="0" borderId="0" xfId="0" applyBorder="1"/>
    <xf numFmtId="0" fontId="0" fillId="0" borderId="0" xfId="0" applyFill="1"/>
    <xf numFmtId="0" fontId="0" fillId="0" borderId="0" xfId="0" applyAlignment="1">
      <alignment horizontal="center"/>
    </xf>
    <xf numFmtId="0" fontId="22" fillId="0" borderId="0" xfId="0" applyFont="1" applyAlignment="1">
      <alignment horizontal="center"/>
    </xf>
    <xf numFmtId="0" fontId="23" fillId="0" borderId="0" xfId="0" applyFont="1" applyAlignment="1">
      <alignment horizontal="center"/>
    </xf>
    <xf numFmtId="0" fontId="24" fillId="4" borderId="22" xfId="0" applyFont="1" applyFill="1" applyBorder="1" applyAlignment="1">
      <alignment horizontal="center"/>
    </xf>
    <xf numFmtId="0" fontId="24" fillId="0" borderId="24" xfId="0" applyFont="1" applyBorder="1" applyAlignment="1">
      <alignment horizontal="center"/>
    </xf>
    <xf numFmtId="0" fontId="24" fillId="0" borderId="0" xfId="0" applyFont="1"/>
    <xf numFmtId="0" fontId="24" fillId="4" borderId="25" xfId="0" applyFont="1" applyFill="1" applyBorder="1"/>
    <xf numFmtId="0" fontId="24" fillId="4" borderId="26" xfId="0" applyFont="1" applyFill="1" applyBorder="1"/>
    <xf numFmtId="0" fontId="25" fillId="4" borderId="26" xfId="0" applyFont="1" applyFill="1" applyBorder="1" applyAlignment="1">
      <alignment horizontal="center" wrapText="1"/>
    </xf>
    <xf numFmtId="0" fontId="25" fillId="4" borderId="27" xfId="0" applyFont="1" applyFill="1" applyBorder="1" applyAlignment="1">
      <alignment horizontal="center" wrapText="1"/>
    </xf>
    <xf numFmtId="0" fontId="25" fillId="4" borderId="28" xfId="0" applyFont="1" applyFill="1" applyBorder="1" applyAlignment="1">
      <alignment horizontal="center"/>
    </xf>
    <xf numFmtId="0" fontId="25" fillId="4" borderId="16" xfId="0" applyFont="1" applyFill="1" applyBorder="1" applyAlignment="1">
      <alignment horizontal="center" wrapText="1"/>
    </xf>
    <xf numFmtId="0" fontId="25" fillId="4" borderId="19" xfId="0" applyFont="1" applyFill="1" applyBorder="1" applyAlignment="1">
      <alignment horizontal="center" wrapText="1"/>
    </xf>
    <xf numFmtId="0" fontId="24" fillId="0" borderId="29" xfId="0" applyFont="1" applyBorder="1" applyAlignment="1">
      <alignment horizontal="center"/>
    </xf>
    <xf numFmtId="0" fontId="24" fillId="0" borderId="30" xfId="0" applyFont="1" applyBorder="1" applyAlignment="1">
      <alignment horizontal="center" wrapText="1"/>
    </xf>
    <xf numFmtId="2" fontId="24" fillId="0" borderId="30" xfId="0" applyNumberFormat="1" applyFont="1" applyBorder="1" applyAlignment="1">
      <alignment horizontal="center" wrapText="1"/>
    </xf>
    <xf numFmtId="3" fontId="24" fillId="0" borderId="31" xfId="0" applyNumberFormat="1" applyFont="1" applyBorder="1" applyAlignment="1">
      <alignment horizontal="center" wrapText="1"/>
    </xf>
    <xf numFmtId="0" fontId="0" fillId="0" borderId="0" xfId="0" applyFill="1" applyAlignment="1">
      <alignment horizontal="center"/>
    </xf>
    <xf numFmtId="0" fontId="24" fillId="0" borderId="32" xfId="0" applyFont="1" applyBorder="1" applyAlignment="1">
      <alignment horizontal="center"/>
    </xf>
    <xf numFmtId="0" fontId="24" fillId="0" borderId="33" xfId="0" applyFont="1" applyBorder="1" applyAlignment="1">
      <alignment horizontal="center" wrapText="1"/>
    </xf>
    <xf numFmtId="2" fontId="24" fillId="0" borderId="33" xfId="0" applyNumberFormat="1" applyFont="1" applyBorder="1" applyAlignment="1">
      <alignment horizontal="center" wrapText="1"/>
    </xf>
    <xf numFmtId="2" fontId="24" fillId="0" borderId="34" xfId="0" applyNumberFormat="1" applyFont="1" applyBorder="1" applyAlignment="1">
      <alignment horizontal="center" wrapText="1"/>
    </xf>
    <xf numFmtId="164" fontId="3" fillId="3" borderId="3" xfId="0" applyNumberFormat="1" applyFont="1" applyFill="1" applyBorder="1" applyAlignment="1">
      <alignment horizontal="center" vertical="center" wrapText="1"/>
    </xf>
    <xf numFmtId="2" fontId="0" fillId="0" borderId="0" xfId="0" applyNumberFormat="1" applyAlignment="1">
      <alignment horizontal="center"/>
    </xf>
    <xf numFmtId="2" fontId="0" fillId="0" borderId="0" xfId="0" applyNumberFormat="1"/>
    <xf numFmtId="2" fontId="24" fillId="4" borderId="35" xfId="0" applyNumberFormat="1" applyFont="1" applyFill="1" applyBorder="1" applyAlignment="1">
      <alignment horizontal="center"/>
    </xf>
    <xf numFmtId="2" fontId="24" fillId="0" borderId="34" xfId="0" applyNumberFormat="1" applyFont="1" applyBorder="1" applyAlignment="1">
      <alignment horizontal="center"/>
    </xf>
    <xf numFmtId="2" fontId="24" fillId="0" borderId="0" xfId="0" applyNumberFormat="1" applyFont="1"/>
    <xf numFmtId="49" fontId="3" fillId="7" borderId="3" xfId="0" applyNumberFormat="1" applyFont="1" applyFill="1" applyBorder="1" applyAlignment="1">
      <alignment horizontal="center" vertical="center" wrapText="1"/>
    </xf>
    <xf numFmtId="49" fontId="3" fillId="7" borderId="3" xfId="0" applyNumberFormat="1" applyFont="1" applyFill="1" applyBorder="1" applyAlignment="1">
      <alignment horizontal="center" vertical="center"/>
    </xf>
    <xf numFmtId="9" fontId="3" fillId="8" borderId="14" xfId="0" applyNumberFormat="1" applyFont="1" applyFill="1" applyBorder="1" applyAlignment="1">
      <alignment horizontal="center" vertical="center"/>
    </xf>
    <xf numFmtId="9" fontId="3" fillId="8" borderId="15" xfId="0" applyNumberFormat="1" applyFont="1" applyFill="1" applyBorder="1" applyAlignment="1">
      <alignment horizontal="center" vertical="center"/>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17" fillId="8" borderId="0" xfId="0" applyFont="1" applyFill="1" applyBorder="1" applyAlignment="1">
      <alignment vertical="center"/>
    </xf>
    <xf numFmtId="0" fontId="3" fillId="8" borderId="19" xfId="0" applyFont="1" applyFill="1" applyBorder="1" applyAlignment="1">
      <alignment horizontal="center" vertical="center"/>
    </xf>
    <xf numFmtId="9" fontId="3" fillId="6" borderId="3" xfId="0" applyNumberFormat="1" applyFont="1" applyFill="1" applyBorder="1" applyAlignment="1">
      <alignment horizontal="center" vertical="center"/>
    </xf>
    <xf numFmtId="2" fontId="4" fillId="2" borderId="13" xfId="0" applyNumberFormat="1" applyFont="1" applyFill="1" applyBorder="1" applyAlignment="1">
      <alignment horizontal="center" vertical="center"/>
    </xf>
    <xf numFmtId="0" fontId="0" fillId="0" borderId="2" xfId="0" applyBorder="1" applyAlignment="1"/>
    <xf numFmtId="0" fontId="24" fillId="0" borderId="0" xfId="0" applyFont="1" applyAlignment="1"/>
    <xf numFmtId="0" fontId="0" fillId="0" borderId="0" xfId="0" applyAlignment="1"/>
    <xf numFmtId="0" fontId="24" fillId="0" borderId="29" xfId="0" applyFont="1" applyBorder="1" applyAlignment="1">
      <alignment horizontal="center"/>
    </xf>
    <xf numFmtId="0" fontId="24" fillId="0" borderId="41" xfId="0" applyFont="1" applyBorder="1" applyAlignment="1">
      <alignment horizontal="center"/>
    </xf>
    <xf numFmtId="0" fontId="24" fillId="0" borderId="42" xfId="0" applyFont="1" applyBorder="1" applyAlignment="1">
      <alignment horizontal="center" wrapText="1"/>
    </xf>
    <xf numFmtId="1" fontId="0" fillId="0" borderId="0" xfId="0" applyNumberFormat="1"/>
    <xf numFmtId="49" fontId="3" fillId="0" borderId="6"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2" fontId="9" fillId="2" borderId="13"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3" fillId="7" borderId="7"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0" fontId="0" fillId="0" borderId="13" xfId="0" applyBorder="1" applyAlignment="1"/>
    <xf numFmtId="2" fontId="3" fillId="0" borderId="13" xfId="0" applyNumberFormat="1" applyFont="1" applyBorder="1" applyAlignment="1">
      <alignment horizontal="center"/>
    </xf>
    <xf numFmtId="49" fontId="3" fillId="0" borderId="3" xfId="0" applyNumberFormat="1" applyFont="1" applyFill="1" applyBorder="1" applyAlignment="1">
      <alignment horizontal="center"/>
    </xf>
    <xf numFmtId="49" fontId="4" fillId="7" borderId="4" xfId="0" applyNumberFormat="1" applyFont="1" applyFill="1" applyBorder="1" applyAlignment="1">
      <alignment horizontal="center" vertical="center"/>
    </xf>
    <xf numFmtId="49" fontId="4" fillId="7" borderId="4" xfId="0" applyNumberFormat="1" applyFont="1" applyFill="1" applyBorder="1" applyAlignment="1">
      <alignment horizontal="center" vertical="center" wrapText="1"/>
    </xf>
    <xf numFmtId="49" fontId="4" fillId="7" borderId="21" xfId="0" applyNumberFormat="1" applyFont="1" applyFill="1" applyBorder="1" applyAlignment="1">
      <alignment horizontal="center" vertical="center"/>
    </xf>
    <xf numFmtId="2" fontId="17" fillId="0" borderId="8" xfId="0" applyNumberFormat="1" applyFont="1" applyBorder="1" applyAlignment="1">
      <alignment vertical="center"/>
    </xf>
    <xf numFmtId="49" fontId="6" fillId="0" borderId="10" xfId="0" applyNumberFormat="1" applyFont="1" applyBorder="1" applyAlignment="1">
      <alignment vertical="center"/>
    </xf>
    <xf numFmtId="49" fontId="3" fillId="0" borderId="2" xfId="0" applyNumberFormat="1" applyFont="1" applyFill="1" applyBorder="1" applyAlignment="1">
      <alignment vertical="center"/>
    </xf>
    <xf numFmtId="49" fontId="12" fillId="0" borderId="6" xfId="0" applyNumberFormat="1" applyFont="1" applyFill="1" applyBorder="1" applyAlignment="1">
      <alignment horizontal="center" vertical="center" wrapText="1"/>
    </xf>
    <xf numFmtId="49" fontId="4" fillId="7" borderId="6"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3" fillId="0" borderId="6" xfId="0" applyNumberFormat="1" applyFont="1" applyFill="1" applyBorder="1" applyAlignment="1">
      <alignment vertical="center" wrapText="1"/>
    </xf>
    <xf numFmtId="49" fontId="6" fillId="0" borderId="0" xfId="0" applyNumberFormat="1" applyFont="1" applyBorder="1" applyAlignment="1">
      <alignment vertical="center"/>
    </xf>
    <xf numFmtId="49" fontId="17" fillId="0" borderId="0" xfId="0" applyNumberFormat="1" applyFont="1" applyFill="1" applyBorder="1" applyAlignment="1">
      <alignment vertical="center"/>
    </xf>
    <xf numFmtId="49" fontId="8" fillId="0" borderId="0" xfId="0" applyNumberFormat="1" applyFont="1" applyBorder="1" applyAlignment="1">
      <alignment vertical="center"/>
    </xf>
    <xf numFmtId="49" fontId="9" fillId="0" borderId="0" xfId="0" applyNumberFormat="1" applyFont="1" applyBorder="1" applyAlignment="1">
      <alignment vertical="center"/>
    </xf>
    <xf numFmtId="49" fontId="13" fillId="0" borderId="0" xfId="0" applyNumberFormat="1" applyFont="1" applyBorder="1" applyAlignment="1">
      <alignment vertical="center"/>
    </xf>
    <xf numFmtId="49" fontId="3" fillId="0" borderId="0" xfId="0" applyNumberFormat="1" applyFont="1" applyBorder="1" applyAlignment="1">
      <alignment vertical="center"/>
    </xf>
    <xf numFmtId="49" fontId="16" fillId="0" borderId="0" xfId="0" applyNumberFormat="1" applyFont="1" applyBorder="1" applyAlignment="1">
      <alignment vertical="center"/>
    </xf>
    <xf numFmtId="0" fontId="16" fillId="0" borderId="0" xfId="0" applyFont="1" applyBorder="1" applyAlignment="1">
      <alignment vertical="center"/>
    </xf>
    <xf numFmtId="49" fontId="11" fillId="0" borderId="0" xfId="0" applyNumberFormat="1" applyFont="1" applyBorder="1" applyAlignment="1">
      <alignment vertical="center"/>
    </xf>
    <xf numFmtId="2" fontId="8" fillId="0" borderId="0" xfId="0" applyNumberFormat="1" applyFont="1" applyBorder="1" applyAlignment="1">
      <alignment vertical="center"/>
    </xf>
    <xf numFmtId="49" fontId="2" fillId="0" borderId="0" xfId="0" applyNumberFormat="1" applyFont="1" applyFill="1" applyBorder="1" applyAlignment="1">
      <alignment vertical="center"/>
    </xf>
    <xf numFmtId="0" fontId="3" fillId="0" borderId="5" xfId="0" applyFont="1" applyFill="1" applyBorder="1" applyAlignment="1">
      <alignment horizontal="center" vertical="center"/>
    </xf>
    <xf numFmtId="9" fontId="3" fillId="8" borderId="16" xfId="0" applyNumberFormat="1" applyFont="1" applyFill="1" applyBorder="1" applyAlignment="1">
      <alignment horizontal="center" vertical="center"/>
    </xf>
    <xf numFmtId="9" fontId="3" fillId="8" borderId="17" xfId="0" applyNumberFormat="1" applyFont="1" applyFill="1" applyBorder="1" applyAlignment="1">
      <alignment horizontal="center" vertical="center"/>
    </xf>
    <xf numFmtId="9" fontId="3" fillId="7" borderId="4" xfId="0" applyNumberFormat="1" applyFont="1" applyFill="1" applyBorder="1" applyAlignment="1">
      <alignment horizontal="center" vertical="center"/>
    </xf>
    <xf numFmtId="0" fontId="0" fillId="0" borderId="2" xfId="0" applyBorder="1" applyAlignment="1">
      <alignment vertical="center"/>
    </xf>
    <xf numFmtId="0" fontId="0" fillId="0" borderId="13" xfId="0" applyBorder="1" applyAlignment="1">
      <alignment vertical="center"/>
    </xf>
    <xf numFmtId="0" fontId="0" fillId="0" borderId="0" xfId="0"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 xfId="0" applyBorder="1" applyAlignment="1">
      <alignment vertical="center"/>
    </xf>
    <xf numFmtId="49" fontId="2" fillId="0" borderId="0" xfId="0" applyNumberFormat="1" applyFont="1" applyBorder="1" applyAlignment="1">
      <alignment horizontal="left" vertical="center"/>
    </xf>
    <xf numFmtId="49" fontId="3" fillId="0" borderId="1" xfId="0" applyNumberFormat="1" applyFont="1" applyBorder="1" applyAlignment="1">
      <alignment horizontal="left" vertical="center"/>
    </xf>
    <xf numFmtId="49" fontId="14" fillId="0" borderId="1" xfId="0" applyNumberFormat="1" applyFont="1" applyBorder="1" applyAlignment="1">
      <alignment vertical="center"/>
    </xf>
    <xf numFmtId="49" fontId="2" fillId="0" borderId="1" xfId="0" applyNumberFormat="1" applyFont="1" applyFill="1" applyBorder="1" applyAlignment="1">
      <alignment vertical="center"/>
    </xf>
    <xf numFmtId="2" fontId="17" fillId="0" borderId="1" xfId="0" applyNumberFormat="1" applyFont="1" applyBorder="1" applyAlignment="1">
      <alignment vertical="center"/>
    </xf>
    <xf numFmtId="49" fontId="12" fillId="0" borderId="9" xfId="0" applyNumberFormat="1" applyFont="1" applyBorder="1" applyAlignment="1">
      <alignment horizontal="left" vertical="center"/>
    </xf>
    <xf numFmtId="0" fontId="0" fillId="0" borderId="12"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21" xfId="0" applyBorder="1" applyAlignment="1">
      <alignment vertical="center"/>
    </xf>
    <xf numFmtId="0" fontId="0" fillId="0" borderId="1" xfId="0" applyBorder="1" applyAlignment="1">
      <alignment vertical="center"/>
    </xf>
    <xf numFmtId="0" fontId="0" fillId="0" borderId="20" xfId="0" applyBorder="1" applyAlignment="1">
      <alignment vertical="center"/>
    </xf>
    <xf numFmtId="49" fontId="4" fillId="0" borderId="7"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0" xfId="0" applyFont="1" applyBorder="1" applyAlignment="1">
      <alignment horizontal="center" vertical="center" wrapText="1"/>
    </xf>
    <xf numFmtId="0" fontId="3" fillId="6" borderId="7" xfId="0" applyFont="1" applyFill="1" applyBorder="1" applyAlignment="1">
      <alignment horizontal="center" vertical="top" wrapText="1"/>
    </xf>
    <xf numFmtId="0" fontId="3" fillId="6" borderId="8" xfId="0" applyFont="1" applyFill="1" applyBorder="1" applyAlignment="1">
      <alignment horizontal="center" vertical="top"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3" fillId="0" borderId="7" xfId="0" applyFont="1" applyBorder="1" applyAlignment="1">
      <alignment horizontal="center"/>
    </xf>
    <xf numFmtId="0" fontId="3" fillId="0" borderId="8" xfId="0" applyFont="1" applyBorder="1"/>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49" fontId="3" fillId="0" borderId="6" xfId="0" applyNumberFormat="1" applyFont="1" applyFill="1" applyBorder="1" applyAlignment="1">
      <alignment horizontal="center" vertical="center" wrapText="1"/>
    </xf>
    <xf numFmtId="49" fontId="18" fillId="4" borderId="21" xfId="0" applyNumberFormat="1" applyFont="1" applyFill="1" applyBorder="1" applyAlignment="1">
      <alignment horizontal="center" vertical="center"/>
    </xf>
    <xf numFmtId="49" fontId="18" fillId="4" borderId="1" xfId="0" applyNumberFormat="1" applyFont="1" applyFill="1" applyBorder="1" applyAlignment="1">
      <alignment horizontal="center" vertical="center"/>
    </xf>
    <xf numFmtId="49" fontId="18" fillId="4" borderId="20" xfId="0" applyNumberFormat="1" applyFont="1" applyFill="1" applyBorder="1" applyAlignment="1">
      <alignment horizontal="center" vertical="center"/>
    </xf>
    <xf numFmtId="49" fontId="12" fillId="0" borderId="3" xfId="0" applyNumberFormat="1" applyFont="1" applyBorder="1" applyAlignment="1">
      <alignment horizontal="right" vertical="center"/>
    </xf>
    <xf numFmtId="49" fontId="13" fillId="0" borderId="0" xfId="0" applyNumberFormat="1" applyFont="1" applyBorder="1" applyAlignment="1">
      <alignment horizontal="center"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9" xfId="0" applyNumberFormat="1" applyFont="1" applyFill="1" applyBorder="1" applyAlignment="1">
      <alignment horizontal="left" vertical="top" wrapText="1"/>
    </xf>
    <xf numFmtId="49" fontId="3" fillId="0" borderId="12" xfId="0" applyNumberFormat="1" applyFont="1" applyFill="1" applyBorder="1" applyAlignment="1">
      <alignment horizontal="left" vertical="top" wrapText="1"/>
    </xf>
    <xf numFmtId="0" fontId="0" fillId="0" borderId="11" xfId="0" applyBorder="1" applyAlignment="1"/>
    <xf numFmtId="49" fontId="3" fillId="0" borderId="2"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0" fontId="0" fillId="0" borderId="13" xfId="0" applyBorder="1" applyAlignment="1"/>
    <xf numFmtId="49" fontId="3" fillId="0" borderId="2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0" fillId="0" borderId="20" xfId="0" applyBorder="1" applyAlignment="1"/>
    <xf numFmtId="49" fontId="4" fillId="7" borderId="21" xfId="0" applyNumberFormat="1" applyFont="1" applyFill="1" applyBorder="1" applyAlignment="1">
      <alignment horizontal="center" vertical="center" wrapText="1"/>
    </xf>
    <xf numFmtId="0" fontId="0" fillId="0" borderId="20" xfId="0" applyBorder="1" applyAlignment="1">
      <alignment horizontal="center" vertical="center" wrapText="1"/>
    </xf>
    <xf numFmtId="0" fontId="12" fillId="6" borderId="7" xfId="0" applyFont="1" applyFill="1" applyBorder="1" applyAlignment="1">
      <alignment horizontal="center"/>
    </xf>
    <xf numFmtId="0" fontId="0" fillId="6" borderId="8" xfId="0" applyFill="1" applyBorder="1" applyAlignment="1">
      <alignment horizont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49" fontId="12" fillId="6" borderId="37" xfId="0" applyNumberFormat="1" applyFont="1" applyFill="1" applyBorder="1" applyAlignment="1">
      <alignment horizontal="center" vertical="center"/>
    </xf>
    <xf numFmtId="49" fontId="12" fillId="6" borderId="38" xfId="0" applyNumberFormat="1" applyFont="1" applyFill="1" applyBorder="1" applyAlignment="1">
      <alignment horizontal="center" vertical="center"/>
    </xf>
    <xf numFmtId="0" fontId="12" fillId="6" borderId="9"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3" fillId="0" borderId="12" xfId="0" applyFont="1" applyFill="1" applyBorder="1" applyAlignment="1">
      <alignment horizontal="center" vertical="center"/>
    </xf>
    <xf numFmtId="2" fontId="9" fillId="2" borderId="0" xfId="0" applyNumberFormat="1" applyFont="1" applyFill="1" applyBorder="1" applyAlignment="1">
      <alignment horizontal="center" vertical="center"/>
    </xf>
    <xf numFmtId="2" fontId="9" fillId="2" borderId="13" xfId="0" applyNumberFormat="1" applyFont="1" applyFill="1" applyBorder="1" applyAlignment="1">
      <alignment horizontal="center" vertical="center"/>
    </xf>
    <xf numFmtId="49" fontId="12" fillId="6" borderId="7" xfId="0" applyNumberFormat="1" applyFont="1" applyFill="1" applyBorder="1" applyAlignment="1">
      <alignment horizontal="center" vertical="center"/>
    </xf>
    <xf numFmtId="49" fontId="12" fillId="6" borderId="8" xfId="0" applyNumberFormat="1" applyFont="1" applyFill="1" applyBorder="1" applyAlignment="1">
      <alignment horizontal="center" vertical="center"/>
    </xf>
    <xf numFmtId="0" fontId="12" fillId="0" borderId="6" xfId="0" applyFont="1" applyFill="1" applyBorder="1" applyAlignment="1">
      <alignment horizontal="center" vertical="center"/>
    </xf>
    <xf numFmtId="0" fontId="13" fillId="0" borderId="6" xfId="0" applyFont="1" applyFill="1" applyBorder="1" applyAlignment="1">
      <alignment horizontal="center" vertical="center"/>
    </xf>
    <xf numFmtId="49" fontId="3" fillId="7" borderId="9" xfId="0" applyNumberFormat="1" applyFont="1" applyFill="1" applyBorder="1" applyAlignment="1">
      <alignment horizontal="left" vertical="center" wrapText="1"/>
    </xf>
    <xf numFmtId="49" fontId="3" fillId="7" borderId="12" xfId="0" applyNumberFormat="1" applyFont="1" applyFill="1" applyBorder="1" applyAlignment="1">
      <alignment horizontal="left" vertical="center" wrapText="1"/>
    </xf>
    <xf numFmtId="49" fontId="3" fillId="7" borderId="11" xfId="0" applyNumberFormat="1" applyFont="1" applyFill="1" applyBorder="1" applyAlignment="1">
      <alignment horizontal="left" vertical="center" wrapText="1"/>
    </xf>
    <xf numFmtId="49" fontId="3" fillId="7" borderId="21" xfId="0" applyNumberFormat="1" applyFont="1" applyFill="1" applyBorder="1" applyAlignment="1">
      <alignment horizontal="left" vertical="center" wrapText="1"/>
    </xf>
    <xf numFmtId="49" fontId="3" fillId="7" borderId="1" xfId="0" applyNumberFormat="1" applyFont="1" applyFill="1" applyBorder="1" applyAlignment="1">
      <alignment horizontal="left" vertical="center" wrapText="1"/>
    </xf>
    <xf numFmtId="49" fontId="3" fillId="7" borderId="20" xfId="0" applyNumberFormat="1" applyFont="1" applyFill="1" applyBorder="1" applyAlignment="1">
      <alignment horizontal="left" vertical="center" wrapText="1"/>
    </xf>
    <xf numFmtId="0" fontId="4" fillId="0" borderId="9" xfId="0" applyNumberFormat="1" applyFont="1" applyFill="1" applyBorder="1" applyAlignment="1">
      <alignment horizontal="center" vertical="center"/>
    </xf>
    <xf numFmtId="0" fontId="0" fillId="0" borderId="11" xfId="0" applyBorder="1" applyAlignment="1">
      <alignment horizontal="center" vertical="center"/>
    </xf>
    <xf numFmtId="49" fontId="1" fillId="0" borderId="7"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3" fillId="7" borderId="7" xfId="0" applyNumberFormat="1" applyFont="1" applyFill="1" applyBorder="1" applyAlignment="1">
      <alignment horizontal="left" vertical="center" wrapText="1"/>
    </xf>
    <xf numFmtId="49" fontId="3" fillId="7" borderId="10" xfId="0" applyNumberFormat="1" applyFont="1" applyFill="1" applyBorder="1" applyAlignment="1">
      <alignment horizontal="left" vertical="center" wrapText="1"/>
    </xf>
    <xf numFmtId="49" fontId="3" fillId="7" borderId="8" xfId="0" applyNumberFormat="1" applyFont="1" applyFill="1" applyBorder="1" applyAlignment="1">
      <alignment horizontal="left" vertical="center" wrapText="1"/>
    </xf>
    <xf numFmtId="0" fontId="7" fillId="0" borderId="3" xfId="0" applyFont="1" applyBorder="1" applyAlignment="1">
      <alignment vertical="center"/>
    </xf>
    <xf numFmtId="49" fontId="9" fillId="2" borderId="1" xfId="0" applyNumberFormat="1" applyFont="1" applyFill="1" applyBorder="1" applyAlignment="1">
      <alignment horizontal="center" vertical="center"/>
    </xf>
    <xf numFmtId="49" fontId="9" fillId="2" borderId="20"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7" fillId="0" borderId="21" xfId="0" applyNumberFormat="1" applyFont="1" applyFill="1" applyBorder="1" applyAlignment="1">
      <alignment horizontal="center" vertical="center" wrapText="1"/>
    </xf>
    <xf numFmtId="0" fontId="7" fillId="0" borderId="20" xfId="0" applyNumberFormat="1" applyFont="1" applyFill="1" applyBorder="1" applyAlignment="1">
      <alignment horizontal="center" vertical="center" wrapText="1"/>
    </xf>
    <xf numFmtId="49" fontId="5" fillId="0" borderId="7"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49" fontId="3" fillId="0" borderId="8" xfId="0" applyNumberFormat="1" applyFont="1" applyFill="1" applyBorder="1" applyAlignment="1">
      <alignment horizontal="left" vertical="top"/>
    </xf>
    <xf numFmtId="0" fontId="3" fillId="6" borderId="10"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49" fontId="5" fillId="5" borderId="9" xfId="0" applyNumberFormat="1" applyFont="1" applyFill="1" applyBorder="1" applyAlignment="1">
      <alignment horizontal="left" vertical="top" wrapText="1"/>
    </xf>
    <xf numFmtId="49" fontId="16" fillId="5" borderId="12" xfId="0" applyNumberFormat="1" applyFont="1" applyFill="1" applyBorder="1" applyAlignment="1">
      <alignment horizontal="left" vertical="top" wrapText="1"/>
    </xf>
    <xf numFmtId="49" fontId="16" fillId="5" borderId="11" xfId="0" applyNumberFormat="1" applyFont="1" applyFill="1" applyBorder="1" applyAlignment="1">
      <alignment horizontal="left" vertical="top" wrapText="1"/>
    </xf>
    <xf numFmtId="49" fontId="16" fillId="5" borderId="2" xfId="0" applyNumberFormat="1" applyFont="1" applyFill="1" applyBorder="1" applyAlignment="1">
      <alignment horizontal="left" vertical="top" wrapText="1"/>
    </xf>
    <xf numFmtId="49" fontId="16" fillId="5" borderId="0" xfId="0" applyNumberFormat="1" applyFont="1" applyFill="1" applyBorder="1" applyAlignment="1">
      <alignment horizontal="left" vertical="top" wrapText="1"/>
    </xf>
    <xf numFmtId="49" fontId="16" fillId="5" borderId="13" xfId="0" applyNumberFormat="1" applyFont="1" applyFill="1" applyBorder="1" applyAlignment="1">
      <alignment horizontal="left" vertical="top" wrapText="1"/>
    </xf>
    <xf numFmtId="49" fontId="16" fillId="5" borderId="21" xfId="0" applyNumberFormat="1" applyFont="1" applyFill="1" applyBorder="1" applyAlignment="1">
      <alignment horizontal="left" vertical="top" wrapText="1"/>
    </xf>
    <xf numFmtId="49" fontId="16" fillId="5" borderId="1" xfId="0" applyNumberFormat="1" applyFont="1" applyFill="1" applyBorder="1" applyAlignment="1">
      <alignment horizontal="left" vertical="top" wrapText="1"/>
    </xf>
    <xf numFmtId="49" fontId="16" fillId="5" borderId="20" xfId="0" applyNumberFormat="1"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4" fillId="7" borderId="21" xfId="0" applyNumberFormat="1" applyFont="1" applyFill="1" applyBorder="1" applyAlignment="1">
      <alignment horizontal="center" vertical="top"/>
    </xf>
    <xf numFmtId="49" fontId="4" fillId="7" borderId="1" xfId="0" applyNumberFormat="1" applyFont="1" applyFill="1" applyBorder="1" applyAlignment="1">
      <alignment horizontal="center" vertical="top"/>
    </xf>
    <xf numFmtId="49" fontId="4" fillId="7" borderId="20" xfId="0" applyNumberFormat="1" applyFont="1" applyFill="1" applyBorder="1" applyAlignment="1">
      <alignment horizontal="center" vertical="top"/>
    </xf>
    <xf numFmtId="0" fontId="17" fillId="0" borderId="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21" xfId="0" applyFont="1" applyFill="1" applyBorder="1" applyAlignment="1">
      <alignment horizontal="center" vertical="top" wrapText="1"/>
    </xf>
    <xf numFmtId="0" fontId="3" fillId="0" borderId="20"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49" fontId="3" fillId="0" borderId="11" xfId="0" applyNumberFormat="1" applyFont="1" applyFill="1" applyBorder="1" applyAlignment="1">
      <alignment horizontal="left" vertical="top" wrapText="1"/>
    </xf>
    <xf numFmtId="49" fontId="3" fillId="0" borderId="13" xfId="0" applyNumberFormat="1" applyFont="1" applyFill="1" applyBorder="1" applyAlignment="1">
      <alignment horizontal="left" vertical="top" wrapText="1"/>
    </xf>
    <xf numFmtId="49" fontId="3" fillId="0" borderId="20" xfId="0" applyNumberFormat="1" applyFont="1" applyFill="1" applyBorder="1" applyAlignment="1">
      <alignment horizontal="left" vertical="top" wrapText="1"/>
    </xf>
    <xf numFmtId="49" fontId="15" fillId="0" borderId="7" xfId="0" applyNumberFormat="1" applyFont="1" applyFill="1" applyBorder="1" applyAlignment="1">
      <alignment horizontal="center" vertical="center"/>
    </xf>
    <xf numFmtId="49" fontId="15" fillId="0" borderId="10" xfId="0" applyNumberFormat="1" applyFont="1" applyFill="1" applyBorder="1" applyAlignment="1">
      <alignment horizontal="center" vertical="center"/>
    </xf>
    <xf numFmtId="49" fontId="15" fillId="0" borderId="8" xfId="0" applyNumberFormat="1" applyFont="1" applyFill="1" applyBorder="1" applyAlignment="1">
      <alignment horizontal="center" vertical="center"/>
    </xf>
    <xf numFmtId="49" fontId="3" fillId="0" borderId="2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20" xfId="0" applyNumberFormat="1" applyFont="1" applyFill="1" applyBorder="1" applyAlignment="1">
      <alignment horizontal="center" vertical="center"/>
    </xf>
    <xf numFmtId="0" fontId="3" fillId="0" borderId="9" xfId="0" applyFont="1" applyFill="1" applyBorder="1" applyAlignment="1">
      <alignment horizontal="center" vertical="top" wrapText="1"/>
    </xf>
    <xf numFmtId="0" fontId="3" fillId="0" borderId="11" xfId="0" applyFont="1" applyFill="1" applyBorder="1" applyAlignment="1">
      <alignment horizontal="center" vertical="top" wrapText="1"/>
    </xf>
    <xf numFmtId="49" fontId="3" fillId="0" borderId="7"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7" borderId="7" xfId="0" applyNumberFormat="1" applyFont="1" applyFill="1" applyBorder="1" applyAlignment="1">
      <alignment horizontal="center" vertical="center"/>
    </xf>
    <xf numFmtId="49" fontId="3" fillId="7" borderId="10" xfId="0" applyNumberFormat="1" applyFont="1" applyFill="1" applyBorder="1" applyAlignment="1">
      <alignment horizontal="center" vertical="center"/>
    </xf>
    <xf numFmtId="49" fontId="3" fillId="7" borderId="8" xfId="0" applyNumberFormat="1" applyFont="1" applyFill="1" applyBorder="1" applyAlignment="1">
      <alignment horizontal="center" vertical="center"/>
    </xf>
    <xf numFmtId="0" fontId="7" fillId="0" borderId="39" xfId="0" applyFont="1" applyFill="1" applyBorder="1" applyAlignment="1">
      <alignment horizontal="center" vertical="center" wrapText="1"/>
    </xf>
    <xf numFmtId="0" fontId="7" fillId="0" borderId="40" xfId="0" applyFont="1" applyFill="1" applyBorder="1" applyAlignment="1">
      <alignment horizontal="center" vertical="center" wrapText="1"/>
    </xf>
    <xf numFmtId="49" fontId="3" fillId="7" borderId="7" xfId="0" applyNumberFormat="1" applyFont="1" applyFill="1" applyBorder="1" applyAlignment="1">
      <alignment horizontal="center" vertical="center" wrapText="1"/>
    </xf>
    <xf numFmtId="0" fontId="0" fillId="0" borderId="8" xfId="0" applyBorder="1" applyAlignment="1">
      <alignment horizontal="center" vertical="center" wrapText="1"/>
    </xf>
    <xf numFmtId="1" fontId="3" fillId="0" borderId="7" xfId="0" applyNumberFormat="1" applyFont="1" applyFill="1" applyBorder="1" applyAlignment="1">
      <alignment horizontal="center" vertical="center"/>
    </xf>
    <xf numFmtId="0" fontId="0" fillId="0" borderId="8" xfId="0"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49" fontId="3" fillId="6" borderId="7" xfId="0" applyNumberFormat="1" applyFont="1" applyFill="1" applyBorder="1" applyAlignment="1">
      <alignment horizontal="center" vertical="center"/>
    </xf>
    <xf numFmtId="49" fontId="3" fillId="6" borderId="8" xfId="0" applyNumberFormat="1" applyFont="1" applyFill="1" applyBorder="1" applyAlignment="1">
      <alignment horizontal="center" vertical="center"/>
    </xf>
    <xf numFmtId="49" fontId="3" fillId="7" borderId="8" xfId="0" applyNumberFormat="1" applyFont="1" applyFill="1" applyBorder="1" applyAlignment="1">
      <alignment horizontal="center" vertical="center" wrapText="1"/>
    </xf>
    <xf numFmtId="0" fontId="24" fillId="0" borderId="23" xfId="0" applyFont="1" applyBorder="1" applyAlignment="1">
      <alignment horizontal="center"/>
    </xf>
    <xf numFmtId="0" fontId="24" fillId="0" borderId="34" xfId="0" applyFont="1" applyBorder="1" applyAlignment="1">
      <alignment horizontal="center"/>
    </xf>
    <xf numFmtId="0" fontId="22" fillId="0" borderId="0" xfId="0" applyFont="1" applyAlignment="1">
      <alignment horizontal="center"/>
    </xf>
    <xf numFmtId="0" fontId="27" fillId="9" borderId="0" xfId="0" applyFont="1" applyFill="1" applyBorder="1" applyAlignment="1">
      <alignment horizontal="center" vertical="center" shrinkToFit="1"/>
    </xf>
    <xf numFmtId="0" fontId="21" fillId="0" borderId="0" xfId="0" applyFont="1" applyFill="1" applyBorder="1" applyAlignment="1">
      <alignment horizontal="center"/>
    </xf>
    <xf numFmtId="0" fontId="24" fillId="4" borderId="35" xfId="0" applyFont="1" applyFill="1" applyBorder="1" applyAlignment="1">
      <alignment horizontal="center"/>
    </xf>
    <xf numFmtId="0" fontId="24" fillId="4" borderId="36" xfId="0" applyFont="1" applyFill="1" applyBorder="1" applyAlignment="1">
      <alignment horizontal="center"/>
    </xf>
    <xf numFmtId="0" fontId="23" fillId="0" borderId="0" xfId="0" applyFont="1" applyAlignment="1">
      <alignment horizontal="center"/>
    </xf>
    <xf numFmtId="2" fontId="27" fillId="9" borderId="0" xfId="0" applyNumberFormat="1" applyFont="1" applyFill="1" applyBorder="1" applyAlignment="1">
      <alignment horizontal="center" vertical="center" shrinkToFit="1"/>
    </xf>
    <xf numFmtId="0" fontId="9" fillId="9" borderId="0" xfId="0" applyFont="1" applyFill="1" applyBorder="1" applyAlignment="1">
      <alignment horizontal="center" vertical="center" shrinkToFit="1"/>
    </xf>
    <xf numFmtId="165" fontId="26" fillId="0" borderId="0" xfId="0" applyNumberFormat="1" applyFont="1" applyBorder="1" applyAlignment="1">
      <alignment horizontal="center" wrapText="1"/>
    </xf>
  </cellXfs>
  <cellStyles count="1">
    <cellStyle name="Normal" xfId="0" builtinId="0"/>
  </cellStyles>
  <dxfs count="1">
    <dxf>
      <font>
        <condense val="0"/>
        <extend val="0"/>
        <color indexed="4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9</xdr:col>
      <xdr:colOff>552450</xdr:colOff>
      <xdr:row>10</xdr:row>
      <xdr:rowOff>47625</xdr:rowOff>
    </xdr:from>
    <xdr:to>
      <xdr:col>10</xdr:col>
      <xdr:colOff>828675</xdr:colOff>
      <xdr:row>11</xdr:row>
      <xdr:rowOff>38100</xdr:rowOff>
    </xdr:to>
    <xdr:pic>
      <xdr:nvPicPr>
        <xdr:cNvPr id="1037"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13925550" y="4495800"/>
          <a:ext cx="1762125" cy="1552575"/>
        </a:xfrm>
        <a:prstGeom prst="rect">
          <a:avLst/>
        </a:prstGeom>
        <a:noFill/>
        <a:ln w="9525">
          <a:solidFill>
            <a:srgbClr val="000000"/>
          </a:solidFill>
          <a:miter lim="800000"/>
          <a:headEnd/>
          <a:tailEnd/>
        </a:ln>
      </xdr:spPr>
    </xdr:pic>
    <xdr:clientData/>
  </xdr:twoCellAnchor>
  <xdr:twoCellAnchor editAs="oneCell">
    <xdr:from>
      <xdr:col>7</xdr:col>
      <xdr:colOff>619125</xdr:colOff>
      <xdr:row>10</xdr:row>
      <xdr:rowOff>19050</xdr:rowOff>
    </xdr:from>
    <xdr:to>
      <xdr:col>8</xdr:col>
      <xdr:colOff>914400</xdr:colOff>
      <xdr:row>11</xdr:row>
      <xdr:rowOff>19050</xdr:rowOff>
    </xdr:to>
    <xdr:pic>
      <xdr:nvPicPr>
        <xdr:cNvPr id="103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11020425" y="4467225"/>
          <a:ext cx="1781175" cy="1562100"/>
        </a:xfrm>
        <a:prstGeom prst="rect">
          <a:avLst/>
        </a:prstGeom>
        <a:noFill/>
        <a:ln w="9525">
          <a:solidFill>
            <a:srgbClr val="000000"/>
          </a:solidFill>
          <a:miter lim="800000"/>
          <a:headEnd/>
          <a:tailEnd/>
        </a:ln>
      </xdr:spPr>
    </xdr:pic>
    <xdr:clientData/>
  </xdr:twoCellAnchor>
  <xdr:twoCellAnchor editAs="oneCell">
    <xdr:from>
      <xdr:col>5</xdr:col>
      <xdr:colOff>609600</xdr:colOff>
      <xdr:row>10</xdr:row>
      <xdr:rowOff>38100</xdr:rowOff>
    </xdr:from>
    <xdr:to>
      <xdr:col>6</xdr:col>
      <xdr:colOff>885825</xdr:colOff>
      <xdr:row>11</xdr:row>
      <xdr:rowOff>0</xdr:rowOff>
    </xdr:to>
    <xdr:pic>
      <xdr:nvPicPr>
        <xdr:cNvPr id="1039" name="Picture 5"/>
        <xdr:cNvPicPr>
          <a:picLocks noChangeAspect="1" noChangeArrowheads="1"/>
        </xdr:cNvPicPr>
      </xdr:nvPicPr>
      <xdr:blipFill>
        <a:blip xmlns:r="http://schemas.openxmlformats.org/officeDocument/2006/relationships" r:embed="rId3" cstate="print"/>
        <a:srcRect/>
        <a:stretch>
          <a:fillRect/>
        </a:stretch>
      </xdr:blipFill>
      <xdr:spPr bwMode="auto">
        <a:xfrm>
          <a:off x="8039100" y="4486275"/>
          <a:ext cx="1762125" cy="1524000"/>
        </a:xfrm>
        <a:prstGeom prst="rect">
          <a:avLst/>
        </a:prstGeom>
        <a:noFill/>
        <a:ln w="9525">
          <a:solidFill>
            <a:srgbClr val="000000"/>
          </a:solidFill>
          <a:miter lim="800000"/>
          <a:headEnd/>
          <a:tailEnd/>
        </a:ln>
      </xdr:spPr>
    </xdr:pic>
    <xdr:clientData/>
  </xdr:twoCellAnchor>
  <xdr:twoCellAnchor editAs="oneCell">
    <xdr:from>
      <xdr:col>1</xdr:col>
      <xdr:colOff>619125</xdr:colOff>
      <xdr:row>10</xdr:row>
      <xdr:rowOff>9525</xdr:rowOff>
    </xdr:from>
    <xdr:to>
      <xdr:col>2</xdr:col>
      <xdr:colOff>733425</xdr:colOff>
      <xdr:row>11</xdr:row>
      <xdr:rowOff>0</xdr:rowOff>
    </xdr:to>
    <xdr:pic>
      <xdr:nvPicPr>
        <xdr:cNvPr id="1040" name="Picture 9"/>
        <xdr:cNvPicPr>
          <a:picLocks noChangeAspect="1" noChangeArrowheads="1"/>
        </xdr:cNvPicPr>
      </xdr:nvPicPr>
      <xdr:blipFill>
        <a:blip xmlns:r="http://schemas.openxmlformats.org/officeDocument/2006/relationships" r:embed="rId4" cstate="print"/>
        <a:srcRect/>
        <a:stretch>
          <a:fillRect/>
        </a:stretch>
      </xdr:blipFill>
      <xdr:spPr bwMode="auto">
        <a:xfrm>
          <a:off x="2105025" y="4457700"/>
          <a:ext cx="1600200" cy="1552575"/>
        </a:xfrm>
        <a:prstGeom prst="rect">
          <a:avLst/>
        </a:prstGeom>
        <a:noFill/>
        <a:ln w="9525">
          <a:solidFill>
            <a:srgbClr val="000000"/>
          </a:solidFill>
          <a:miter lim="800000"/>
          <a:headEnd/>
          <a:tailEnd/>
        </a:ln>
      </xdr:spPr>
    </xdr:pic>
    <xdr:clientData/>
  </xdr:twoCellAnchor>
  <xdr:twoCellAnchor>
    <xdr:from>
      <xdr:col>3</xdr:col>
      <xdr:colOff>485775</xdr:colOff>
      <xdr:row>10</xdr:row>
      <xdr:rowOff>19050</xdr:rowOff>
    </xdr:from>
    <xdr:to>
      <xdr:col>4</xdr:col>
      <xdr:colOff>952500</xdr:colOff>
      <xdr:row>11</xdr:row>
      <xdr:rowOff>0</xdr:rowOff>
    </xdr:to>
    <xdr:pic>
      <xdr:nvPicPr>
        <xdr:cNvPr id="1041" name="Picture 12" descr="Picture4"/>
        <xdr:cNvPicPr>
          <a:picLocks noChangeAspect="1" noChangeArrowheads="1"/>
        </xdr:cNvPicPr>
      </xdr:nvPicPr>
      <xdr:blipFill>
        <a:blip xmlns:r="http://schemas.openxmlformats.org/officeDocument/2006/relationships" r:embed="rId5" cstate="print"/>
        <a:srcRect/>
        <a:stretch>
          <a:fillRect/>
        </a:stretch>
      </xdr:blipFill>
      <xdr:spPr bwMode="auto">
        <a:xfrm>
          <a:off x="4943475" y="4467225"/>
          <a:ext cx="1952625" cy="1543050"/>
        </a:xfrm>
        <a:prstGeom prst="rect">
          <a:avLst/>
        </a:prstGeom>
        <a:noFill/>
        <a:ln w="9525">
          <a:solidFill>
            <a:srgbClr val="000000"/>
          </a:solid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tabColor indexed="22"/>
  </sheetPr>
  <dimension ref="A1:M164"/>
  <sheetViews>
    <sheetView view="pageLayout" topLeftCell="A103" zoomScale="50" zoomScaleNormal="100" zoomScaleSheetLayoutView="50" zoomScalePageLayoutView="50" workbookViewId="0">
      <selection activeCell="H58" sqref="H58:I58"/>
    </sheetView>
  </sheetViews>
  <sheetFormatPr defaultColWidth="8.88671875" defaultRowHeight="24.6"/>
  <cols>
    <col min="1" max="1" width="22.33203125" style="69" customWidth="1"/>
    <col min="2" max="8" width="22.33203125" style="65" customWidth="1"/>
    <col min="9" max="10" width="22.33203125" style="68" customWidth="1"/>
    <col min="11" max="11" width="22.33203125" style="152" customWidth="1"/>
    <col min="12" max="12" width="22.33203125" style="26" customWidth="1"/>
    <col min="13" max="13" width="9.6640625" style="65" customWidth="1"/>
    <col min="14" max="16384" width="8.88671875" style="65"/>
  </cols>
  <sheetData>
    <row r="1" spans="1:13" s="66" customFormat="1" ht="48" customHeight="1" thickBot="1">
      <c r="A1" s="291" t="s">
        <v>73</v>
      </c>
      <c r="B1" s="292"/>
      <c r="C1" s="292"/>
      <c r="D1" s="292"/>
      <c r="E1" s="292"/>
      <c r="F1" s="292"/>
      <c r="G1" s="292"/>
      <c r="H1" s="292"/>
      <c r="I1" s="292"/>
      <c r="J1" s="292"/>
      <c r="K1" s="293"/>
      <c r="L1" s="5"/>
    </row>
    <row r="2" spans="1:13" ht="33" customHeight="1" thickBot="1">
      <c r="A2" s="294" t="s">
        <v>36</v>
      </c>
      <c r="B2" s="295"/>
      <c r="C2" s="295"/>
      <c r="D2" s="295"/>
      <c r="E2" s="295"/>
      <c r="F2" s="295"/>
      <c r="G2" s="295"/>
      <c r="H2" s="295"/>
      <c r="I2" s="295"/>
      <c r="J2" s="295"/>
      <c r="K2" s="296"/>
      <c r="L2" s="6"/>
      <c r="M2" s="7"/>
    </row>
    <row r="3" spans="1:13" s="142" customFormat="1" ht="20.399999999999999" customHeight="1" thickBot="1">
      <c r="A3" s="311"/>
      <c r="B3" s="312"/>
      <c r="C3" s="312"/>
      <c r="D3" s="312"/>
      <c r="E3" s="312"/>
      <c r="F3" s="312"/>
      <c r="G3" s="312"/>
      <c r="H3" s="312"/>
      <c r="I3" s="312"/>
      <c r="J3" s="312"/>
      <c r="K3" s="313"/>
      <c r="L3" s="6"/>
    </row>
    <row r="4" spans="1:13" s="71" customFormat="1" ht="74.400000000000006" thickBot="1">
      <c r="A4" s="302" t="s">
        <v>35</v>
      </c>
      <c r="B4" s="303"/>
      <c r="C4" s="303"/>
      <c r="D4" s="307" t="s">
        <v>1</v>
      </c>
      <c r="E4" s="316"/>
      <c r="F4" s="106" t="s">
        <v>33</v>
      </c>
      <c r="G4" s="107" t="s">
        <v>34</v>
      </c>
      <c r="H4" s="107" t="s">
        <v>4</v>
      </c>
      <c r="I4" s="127" t="s">
        <v>54</v>
      </c>
      <c r="J4" s="307" t="s">
        <v>53</v>
      </c>
      <c r="K4" s="308"/>
      <c r="L4" s="6"/>
    </row>
    <row r="5" spans="1:13" s="143" customFormat="1" ht="42.75" customHeight="1" thickBot="1">
      <c r="A5" s="137"/>
      <c r="B5" s="300"/>
      <c r="C5" s="300"/>
      <c r="D5" s="299"/>
      <c r="E5" s="301"/>
      <c r="F5" s="8"/>
      <c r="G5" s="8"/>
      <c r="H5" s="8"/>
      <c r="I5" s="9"/>
      <c r="J5" s="309"/>
      <c r="K5" s="310"/>
      <c r="L5" s="10"/>
    </row>
    <row r="6" spans="1:13" s="71" customFormat="1" ht="25.2" thickBot="1">
      <c r="A6" s="302" t="s">
        <v>5</v>
      </c>
      <c r="B6" s="303"/>
      <c r="C6" s="303"/>
      <c r="D6" s="303"/>
      <c r="E6" s="303"/>
      <c r="F6" s="303" t="s">
        <v>37</v>
      </c>
      <c r="G6" s="303"/>
      <c r="H6" s="303"/>
      <c r="I6" s="303"/>
      <c r="J6" s="303"/>
      <c r="K6" s="304"/>
      <c r="L6" s="11"/>
    </row>
    <row r="7" spans="1:13" s="144" customFormat="1" ht="42.75" customHeight="1" thickBot="1">
      <c r="A7" s="177"/>
      <c r="B7" s="178"/>
      <c r="C7" s="178"/>
      <c r="D7" s="178"/>
      <c r="E7" s="178"/>
      <c r="F7" s="299"/>
      <c r="G7" s="300"/>
      <c r="H7" s="300"/>
      <c r="I7" s="300"/>
      <c r="J7" s="300"/>
      <c r="K7" s="301"/>
      <c r="L7" s="11"/>
    </row>
    <row r="8" spans="1:13" s="144" customFormat="1" ht="8.25" customHeight="1" thickBot="1">
      <c r="A8" s="12"/>
      <c r="B8" s="1"/>
      <c r="C8" s="13"/>
      <c r="D8" s="13"/>
      <c r="E8" s="1"/>
      <c r="F8" s="1"/>
      <c r="G8" s="1"/>
      <c r="H8" s="1"/>
      <c r="I8" s="253"/>
      <c r="J8" s="253"/>
      <c r="K8" s="254"/>
      <c r="L8" s="6"/>
    </row>
    <row r="9" spans="1:13" s="144" customFormat="1" ht="30" customHeight="1" thickBot="1">
      <c r="A9" s="249" t="s">
        <v>75</v>
      </c>
      <c r="B9" s="250"/>
      <c r="C9" s="250"/>
      <c r="D9" s="250"/>
      <c r="E9" s="250"/>
      <c r="F9" s="250"/>
      <c r="G9" s="250"/>
      <c r="H9" s="250"/>
      <c r="I9" s="250"/>
      <c r="J9" s="250"/>
      <c r="K9" s="251"/>
      <c r="L9" s="6"/>
    </row>
    <row r="10" spans="1:13" s="63" customFormat="1" ht="25.2" thickBot="1">
      <c r="A10" s="198" t="s">
        <v>38</v>
      </c>
      <c r="B10" s="314" t="s">
        <v>7</v>
      </c>
      <c r="C10" s="315"/>
      <c r="D10" s="219" t="s">
        <v>8</v>
      </c>
      <c r="E10" s="220"/>
      <c r="F10" s="219" t="s">
        <v>9</v>
      </c>
      <c r="G10" s="220"/>
      <c r="H10" s="262" t="s">
        <v>10</v>
      </c>
      <c r="I10" s="220"/>
      <c r="J10" s="219" t="s">
        <v>20</v>
      </c>
      <c r="K10" s="220"/>
      <c r="L10" s="6"/>
    </row>
    <row r="11" spans="1:13" s="144" customFormat="1" ht="123" customHeight="1">
      <c r="A11" s="198"/>
      <c r="B11" s="14"/>
      <c r="C11" s="15"/>
      <c r="D11" s="263"/>
      <c r="E11" s="264"/>
      <c r="F11" s="16"/>
      <c r="G11" s="17"/>
      <c r="H11" s="18"/>
      <c r="I11" s="17"/>
      <c r="J11" s="18"/>
      <c r="K11" s="17"/>
      <c r="L11" s="6"/>
    </row>
    <row r="12" spans="1:13" s="144" customFormat="1" ht="192.75" customHeight="1" thickBot="1">
      <c r="A12" s="198"/>
      <c r="B12" s="255" t="s">
        <v>76</v>
      </c>
      <c r="C12" s="256"/>
      <c r="D12" s="255" t="s">
        <v>68</v>
      </c>
      <c r="E12" s="256"/>
      <c r="F12" s="190" t="s">
        <v>69</v>
      </c>
      <c r="G12" s="191"/>
      <c r="H12" s="190" t="s">
        <v>74</v>
      </c>
      <c r="I12" s="191"/>
      <c r="J12" s="190" t="s">
        <v>70</v>
      </c>
      <c r="K12" s="191"/>
      <c r="L12" s="19"/>
    </row>
    <row r="13" spans="1:13" s="145" customFormat="1" ht="114" customHeight="1" thickBot="1">
      <c r="A13" s="198"/>
      <c r="B13" s="257"/>
      <c r="C13" s="258"/>
      <c r="D13" s="257"/>
      <c r="E13" s="258"/>
      <c r="F13" s="192"/>
      <c r="G13" s="193"/>
      <c r="H13" s="192"/>
      <c r="I13" s="193"/>
      <c r="J13" s="192"/>
      <c r="K13" s="193"/>
      <c r="L13" s="131" t="s">
        <v>67</v>
      </c>
    </row>
    <row r="14" spans="1:13" s="71" customFormat="1" ht="28.5" customHeight="1" thickBot="1">
      <c r="A14" s="123" t="s">
        <v>21</v>
      </c>
      <c r="B14" s="204">
        <v>5</v>
      </c>
      <c r="C14" s="205"/>
      <c r="D14" s="196">
        <v>4</v>
      </c>
      <c r="E14" s="197"/>
      <c r="F14" s="229">
        <v>3</v>
      </c>
      <c r="G14" s="197"/>
      <c r="H14" s="196">
        <v>2</v>
      </c>
      <c r="I14" s="197"/>
      <c r="J14" s="196">
        <v>1</v>
      </c>
      <c r="K14" s="197"/>
      <c r="L14" s="100"/>
    </row>
    <row r="15" spans="1:13" s="21" customFormat="1" ht="121.5" customHeight="1" thickBot="1">
      <c r="A15" s="259" t="s">
        <v>39</v>
      </c>
      <c r="B15" s="260"/>
      <c r="C15" s="260"/>
      <c r="D15" s="260"/>
      <c r="E15" s="260"/>
      <c r="F15" s="260"/>
      <c r="G15" s="260"/>
      <c r="H15" s="260"/>
      <c r="I15" s="260"/>
      <c r="J15" s="260"/>
      <c r="K15" s="261"/>
      <c r="L15" s="20"/>
    </row>
    <row r="16" spans="1:13" s="142" customFormat="1" ht="8.25" customHeight="1" thickBot="1">
      <c r="A16" s="12"/>
      <c r="B16" s="22"/>
      <c r="C16" s="23"/>
      <c r="D16" s="126"/>
      <c r="E16" s="126"/>
      <c r="F16" s="24"/>
      <c r="G16" s="25"/>
      <c r="H16" s="25"/>
      <c r="I16" s="230"/>
      <c r="J16" s="230"/>
      <c r="K16" s="231"/>
      <c r="L16" s="26"/>
    </row>
    <row r="17" spans="1:12" s="144" customFormat="1" ht="48" customHeight="1" thickBot="1">
      <c r="A17" s="239" t="s">
        <v>77</v>
      </c>
      <c r="B17" s="240"/>
      <c r="C17" s="240"/>
      <c r="D17" s="240"/>
      <c r="E17" s="240"/>
      <c r="F17" s="240"/>
      <c r="G17" s="240"/>
      <c r="H17" s="240"/>
      <c r="I17" s="240"/>
      <c r="J17" s="240"/>
      <c r="K17" s="241"/>
      <c r="L17" s="26"/>
    </row>
    <row r="18" spans="1:12" s="146" customFormat="1" ht="26.25" customHeight="1" thickBot="1">
      <c r="A18" s="198" t="s">
        <v>27</v>
      </c>
      <c r="B18" s="223" t="s">
        <v>7</v>
      </c>
      <c r="C18" s="224"/>
      <c r="D18" s="225" t="s">
        <v>8</v>
      </c>
      <c r="E18" s="226"/>
      <c r="F18" s="227" t="s">
        <v>9</v>
      </c>
      <c r="G18" s="228"/>
      <c r="H18" s="227" t="s">
        <v>10</v>
      </c>
      <c r="I18" s="228"/>
      <c r="J18" s="186" t="s">
        <v>20</v>
      </c>
      <c r="K18" s="187"/>
      <c r="L18" s="26"/>
    </row>
    <row r="19" spans="1:12" s="144" customFormat="1" ht="279.75" customHeight="1">
      <c r="A19" s="198"/>
      <c r="B19" s="305" t="s">
        <v>44</v>
      </c>
      <c r="C19" s="306"/>
      <c r="D19" s="247" t="s">
        <v>49</v>
      </c>
      <c r="E19" s="247" t="s">
        <v>46</v>
      </c>
      <c r="F19" s="188" t="s">
        <v>45</v>
      </c>
      <c r="G19" s="189"/>
      <c r="H19" s="188" t="s">
        <v>47</v>
      </c>
      <c r="I19" s="189"/>
      <c r="J19" s="279" t="s">
        <v>71</v>
      </c>
      <c r="K19" s="275"/>
      <c r="L19" s="26"/>
    </row>
    <row r="20" spans="1:12" s="147" customFormat="1" ht="25.2" thickBot="1">
      <c r="A20" s="123"/>
      <c r="B20" s="192"/>
      <c r="C20" s="193"/>
      <c r="D20" s="248"/>
      <c r="E20" s="248"/>
      <c r="F20" s="192"/>
      <c r="G20" s="193"/>
      <c r="H20" s="192"/>
      <c r="I20" s="193"/>
      <c r="J20" s="280"/>
      <c r="K20" s="281"/>
      <c r="L20" s="27"/>
    </row>
    <row r="21" spans="1:12" s="71" customFormat="1" ht="46.2" thickBot="1">
      <c r="A21" s="138" t="s">
        <v>11</v>
      </c>
      <c r="B21" s="274">
        <v>5</v>
      </c>
      <c r="C21" s="275"/>
      <c r="D21" s="153" t="s">
        <v>43</v>
      </c>
      <c r="E21" s="153" t="s">
        <v>42</v>
      </c>
      <c r="F21" s="221">
        <v>3</v>
      </c>
      <c r="G21" s="222"/>
      <c r="H21" s="221">
        <v>2</v>
      </c>
      <c r="I21" s="222"/>
      <c r="J21" s="297">
        <v>1</v>
      </c>
      <c r="K21" s="298"/>
      <c r="L21" s="26"/>
    </row>
    <row r="22" spans="1:12" s="148" customFormat="1" ht="39" customHeight="1">
      <c r="A22" s="265" t="s">
        <v>39</v>
      </c>
      <c r="B22" s="266"/>
      <c r="C22" s="266"/>
      <c r="D22" s="266"/>
      <c r="E22" s="266"/>
      <c r="F22" s="266"/>
      <c r="G22" s="266"/>
      <c r="H22" s="266"/>
      <c r="I22" s="266"/>
      <c r="J22" s="266"/>
      <c r="K22" s="267"/>
      <c r="L22" s="26"/>
    </row>
    <row r="23" spans="1:12" s="149" customFormat="1" ht="39" customHeight="1">
      <c r="A23" s="268"/>
      <c r="B23" s="269"/>
      <c r="C23" s="269"/>
      <c r="D23" s="269"/>
      <c r="E23" s="269"/>
      <c r="F23" s="269"/>
      <c r="G23" s="269"/>
      <c r="H23" s="269"/>
      <c r="I23" s="269"/>
      <c r="J23" s="269"/>
      <c r="K23" s="270"/>
      <c r="L23" s="28"/>
    </row>
    <row r="24" spans="1:12" s="149" customFormat="1" ht="39" customHeight="1" thickBot="1">
      <c r="A24" s="271"/>
      <c r="B24" s="272"/>
      <c r="C24" s="272"/>
      <c r="D24" s="272"/>
      <c r="E24" s="272"/>
      <c r="F24" s="272"/>
      <c r="G24" s="272"/>
      <c r="H24" s="272"/>
      <c r="I24" s="272"/>
      <c r="J24" s="272"/>
      <c r="K24" s="273"/>
      <c r="L24" s="28"/>
    </row>
    <row r="25" spans="1:12" s="33" customFormat="1" ht="29.25" customHeight="1" thickBot="1">
      <c r="A25" s="234" t="s">
        <v>12</v>
      </c>
      <c r="B25" s="30" t="s">
        <v>13</v>
      </c>
      <c r="C25" s="154"/>
      <c r="D25" s="154"/>
      <c r="E25" s="154"/>
      <c r="F25" s="154"/>
      <c r="G25" s="154"/>
      <c r="H25" s="155"/>
      <c r="I25" s="156">
        <f>SUM(C25:H25)</f>
        <v>0</v>
      </c>
      <c r="J25" s="282"/>
      <c r="K25" s="283"/>
      <c r="L25" s="28"/>
    </row>
    <row r="26" spans="1:12" s="33" customFormat="1" ht="29.25" customHeight="1" thickBot="1">
      <c r="A26" s="235"/>
      <c r="B26" s="30" t="s">
        <v>14</v>
      </c>
      <c r="C26" s="110"/>
      <c r="D26" s="110"/>
      <c r="E26" s="110"/>
      <c r="F26" s="110"/>
      <c r="G26" s="111"/>
      <c r="H26" s="111"/>
      <c r="I26" s="31"/>
      <c r="J26" s="284"/>
      <c r="K26" s="285"/>
      <c r="L26" s="28"/>
    </row>
    <row r="27" spans="1:12" s="33" customFormat="1" ht="25.2" thickBot="1">
      <c r="A27" s="32"/>
      <c r="C27" s="112"/>
      <c r="D27" s="112"/>
      <c r="E27" s="112"/>
      <c r="F27" s="112"/>
      <c r="G27" s="112"/>
      <c r="H27" s="112"/>
      <c r="I27" s="31"/>
      <c r="J27" s="252" t="s">
        <v>28</v>
      </c>
      <c r="K27" s="252"/>
      <c r="L27" s="34"/>
    </row>
    <row r="28" spans="1:12" s="33" customFormat="1" ht="29.25" customHeight="1" thickBot="1">
      <c r="A28" s="234" t="s">
        <v>15</v>
      </c>
      <c r="B28" s="29" t="s">
        <v>13</v>
      </c>
      <c r="C28" s="108"/>
      <c r="D28" s="108"/>
      <c r="E28" s="108"/>
      <c r="F28" s="108"/>
      <c r="G28" s="108"/>
      <c r="H28" s="109"/>
      <c r="I28" s="114">
        <f>SUM(C28:H28)</f>
        <v>0</v>
      </c>
      <c r="J28" s="35" t="s">
        <v>16</v>
      </c>
      <c r="K28" s="74">
        <f>SUM(C25*C26) + (D25*D26) + (E25*E26) +  (F25*F26) + (G25*G26) + (H25*H26)</f>
        <v>0</v>
      </c>
      <c r="L28" s="3" t="s">
        <v>66</v>
      </c>
    </row>
    <row r="29" spans="1:12" s="33" customFormat="1" ht="29.25" customHeight="1" thickBot="1">
      <c r="A29" s="235"/>
      <c r="B29" s="36" t="s">
        <v>14</v>
      </c>
      <c r="C29" s="110"/>
      <c r="D29" s="110"/>
      <c r="E29" s="110"/>
      <c r="F29" s="110"/>
      <c r="G29" s="110"/>
      <c r="H29" s="113"/>
      <c r="I29" s="37"/>
      <c r="J29" s="35" t="s">
        <v>17</v>
      </c>
      <c r="K29" s="74">
        <f>SUM(C28*C29) + (D28*D29) + (E28*E29) +  (F28*F29) + (G28*G29) + (H28*H29)</f>
        <v>0</v>
      </c>
      <c r="L29" s="2">
        <f>ROUND(AVERAGE(K28:K29), 2)</f>
        <v>0</v>
      </c>
    </row>
    <row r="30" spans="1:12" s="142" customFormat="1" ht="8.25" customHeight="1" thickBot="1">
      <c r="A30" s="12"/>
      <c r="B30" s="22"/>
      <c r="C30" s="23"/>
      <c r="D30" s="126"/>
      <c r="E30" s="126"/>
      <c r="F30" s="24"/>
      <c r="G30" s="25"/>
      <c r="H30" s="25"/>
      <c r="I30" s="230"/>
      <c r="J30" s="230"/>
      <c r="K30" s="231"/>
      <c r="L30" s="26"/>
    </row>
    <row r="31" spans="1:12" s="142" customFormat="1" ht="48" customHeight="1" thickBot="1">
      <c r="A31" s="239" t="s">
        <v>57</v>
      </c>
      <c r="B31" s="240"/>
      <c r="C31" s="240"/>
      <c r="D31" s="240"/>
      <c r="E31" s="240"/>
      <c r="F31" s="240"/>
      <c r="G31" s="240"/>
      <c r="H31" s="240"/>
      <c r="I31" s="240"/>
      <c r="J31" s="240"/>
      <c r="K31" s="241"/>
      <c r="L31" s="26"/>
    </row>
    <row r="32" spans="1:12" s="142" customFormat="1" ht="29.25" customHeight="1" thickBot="1">
      <c r="A32" s="198" t="s">
        <v>56</v>
      </c>
      <c r="B32" s="232" t="s">
        <v>7</v>
      </c>
      <c r="C32" s="233"/>
      <c r="D32" s="227" t="s">
        <v>8</v>
      </c>
      <c r="E32" s="228"/>
      <c r="F32" s="227" t="s">
        <v>9</v>
      </c>
      <c r="G32" s="228"/>
      <c r="H32" s="227" t="s">
        <v>10</v>
      </c>
      <c r="I32" s="228"/>
      <c r="J32" s="186" t="s">
        <v>20</v>
      </c>
      <c r="K32" s="187"/>
      <c r="L32" s="26"/>
    </row>
    <row r="33" spans="1:12" s="142" customFormat="1" ht="24.6" customHeight="1">
      <c r="A33" s="198"/>
      <c r="B33" s="188" t="s">
        <v>58</v>
      </c>
      <c r="C33" s="189"/>
      <c r="D33" s="188" t="s">
        <v>78</v>
      </c>
      <c r="E33" s="189"/>
      <c r="F33" s="188" t="s">
        <v>59</v>
      </c>
      <c r="G33" s="189"/>
      <c r="H33" s="188" t="s">
        <v>60</v>
      </c>
      <c r="I33" s="189"/>
      <c r="J33" s="188" t="s">
        <v>61</v>
      </c>
      <c r="K33" s="189"/>
      <c r="L33" s="26"/>
    </row>
    <row r="34" spans="1:12" s="142" customFormat="1" ht="24.6" customHeight="1">
      <c r="A34" s="198"/>
      <c r="B34" s="190"/>
      <c r="C34" s="191"/>
      <c r="D34" s="190"/>
      <c r="E34" s="191"/>
      <c r="F34" s="190"/>
      <c r="G34" s="191"/>
      <c r="H34" s="190"/>
      <c r="I34" s="191"/>
      <c r="J34" s="190"/>
      <c r="K34" s="191"/>
      <c r="L34" s="26"/>
    </row>
    <row r="35" spans="1:12" s="142" customFormat="1" ht="24.6" customHeight="1">
      <c r="A35" s="198"/>
      <c r="B35" s="190"/>
      <c r="C35" s="191"/>
      <c r="D35" s="190"/>
      <c r="E35" s="191"/>
      <c r="F35" s="190"/>
      <c r="G35" s="191"/>
      <c r="H35" s="190"/>
      <c r="I35" s="191"/>
      <c r="J35" s="190"/>
      <c r="K35" s="191"/>
      <c r="L35" s="26"/>
    </row>
    <row r="36" spans="1:12" s="142" customFormat="1" ht="9" customHeight="1" thickBot="1">
      <c r="A36" s="198"/>
      <c r="B36" s="190"/>
      <c r="C36" s="191"/>
      <c r="D36" s="190"/>
      <c r="E36" s="191"/>
      <c r="F36" s="190"/>
      <c r="G36" s="191"/>
      <c r="H36" s="190"/>
      <c r="I36" s="191"/>
      <c r="J36" s="190"/>
      <c r="K36" s="191"/>
      <c r="L36" s="26"/>
    </row>
    <row r="37" spans="1:12" s="142" customFormat="1" ht="28.5" hidden="1" customHeight="1" thickBot="1">
      <c r="A37" s="198"/>
      <c r="B37" s="190"/>
      <c r="C37" s="191"/>
      <c r="D37" s="190"/>
      <c r="E37" s="191"/>
      <c r="F37" s="190"/>
      <c r="G37" s="191"/>
      <c r="H37" s="190"/>
      <c r="I37" s="191"/>
      <c r="J37" s="190"/>
      <c r="K37" s="191"/>
      <c r="L37" s="26"/>
    </row>
    <row r="38" spans="1:12" s="142" customFormat="1" ht="24.6" hidden="1" customHeight="1" thickBot="1">
      <c r="A38" s="198"/>
      <c r="B38" s="190"/>
      <c r="C38" s="191"/>
      <c r="D38" s="190"/>
      <c r="E38" s="191"/>
      <c r="F38" s="190"/>
      <c r="G38" s="191"/>
      <c r="H38" s="190"/>
      <c r="I38" s="191"/>
      <c r="J38" s="190"/>
      <c r="K38" s="191"/>
      <c r="L38" s="26"/>
    </row>
    <row r="39" spans="1:12" s="145" customFormat="1" ht="21.75" customHeight="1" thickBot="1">
      <c r="A39" s="198"/>
      <c r="B39" s="192"/>
      <c r="C39" s="193"/>
      <c r="D39" s="192"/>
      <c r="E39" s="193"/>
      <c r="F39" s="192"/>
      <c r="G39" s="193"/>
      <c r="H39" s="192"/>
      <c r="I39" s="193"/>
      <c r="J39" s="192"/>
      <c r="K39" s="193"/>
      <c r="L39" s="128" t="s">
        <v>65</v>
      </c>
    </row>
    <row r="40" spans="1:12" s="71" customFormat="1" ht="28.5" customHeight="1" thickBot="1">
      <c r="A40" s="124" t="s">
        <v>21</v>
      </c>
      <c r="B40" s="204">
        <v>5</v>
      </c>
      <c r="C40" s="205"/>
      <c r="D40" s="196">
        <v>4</v>
      </c>
      <c r="E40" s="197"/>
      <c r="F40" s="196">
        <v>3</v>
      </c>
      <c r="G40" s="197"/>
      <c r="H40" s="196">
        <v>2</v>
      </c>
      <c r="I40" s="197"/>
      <c r="J40" s="286">
        <v>1</v>
      </c>
      <c r="K40" s="287"/>
      <c r="L40" s="38"/>
    </row>
    <row r="41" spans="1:12" s="71" customFormat="1" ht="28.5" customHeight="1">
      <c r="A41" s="206" t="s">
        <v>40</v>
      </c>
      <c r="B41" s="207"/>
      <c r="C41" s="207"/>
      <c r="D41" s="207"/>
      <c r="E41" s="207"/>
      <c r="F41" s="207"/>
      <c r="G41" s="207"/>
      <c r="H41" s="207"/>
      <c r="I41" s="207"/>
      <c r="J41" s="207"/>
      <c r="K41" s="207"/>
      <c r="L41" s="288"/>
    </row>
    <row r="42" spans="1:12" s="71" customFormat="1" ht="28.5" customHeight="1">
      <c r="A42" s="209"/>
      <c r="B42" s="210"/>
      <c r="C42" s="210"/>
      <c r="D42" s="210"/>
      <c r="E42" s="210"/>
      <c r="F42" s="210"/>
      <c r="G42" s="210"/>
      <c r="H42" s="210"/>
      <c r="I42" s="210"/>
      <c r="J42" s="210"/>
      <c r="K42" s="210"/>
      <c r="L42" s="289"/>
    </row>
    <row r="43" spans="1:12" s="71" customFormat="1" ht="28.5" customHeight="1">
      <c r="A43" s="209"/>
      <c r="B43" s="210"/>
      <c r="C43" s="210"/>
      <c r="D43" s="210"/>
      <c r="E43" s="210"/>
      <c r="F43" s="210"/>
      <c r="G43" s="210"/>
      <c r="H43" s="210"/>
      <c r="I43" s="210"/>
      <c r="J43" s="210"/>
      <c r="K43" s="210"/>
      <c r="L43" s="289"/>
    </row>
    <row r="44" spans="1:12" s="71" customFormat="1" ht="58.5" customHeight="1" thickBot="1">
      <c r="A44" s="212"/>
      <c r="B44" s="213"/>
      <c r="C44" s="213"/>
      <c r="D44" s="213"/>
      <c r="E44" s="213"/>
      <c r="F44" s="213"/>
      <c r="G44" s="213"/>
      <c r="H44" s="213"/>
      <c r="I44" s="213"/>
      <c r="J44" s="213"/>
      <c r="K44" s="213"/>
      <c r="L44" s="290"/>
    </row>
    <row r="45" spans="1:12" s="136" customFormat="1" ht="49.5" customHeight="1" thickBot="1">
      <c r="A45" s="244" t="s">
        <v>25</v>
      </c>
      <c r="B45" s="245"/>
      <c r="C45" s="245"/>
      <c r="D45" s="245"/>
      <c r="E45" s="245"/>
      <c r="F45" s="245"/>
      <c r="G45" s="245"/>
      <c r="H45" s="245"/>
      <c r="I45" s="245"/>
      <c r="J45" s="245"/>
      <c r="K45" s="246"/>
      <c r="L45" s="135"/>
    </row>
    <row r="46" spans="1:12" s="63" customFormat="1" ht="42" customHeight="1" thickBot="1">
      <c r="A46" s="139" t="s">
        <v>0</v>
      </c>
      <c r="B46" s="276" t="s">
        <v>1</v>
      </c>
      <c r="C46" s="277"/>
      <c r="D46" s="278"/>
      <c r="E46" s="132" t="s">
        <v>2</v>
      </c>
      <c r="F46" s="133" t="s">
        <v>23</v>
      </c>
      <c r="G46" s="132" t="s">
        <v>3</v>
      </c>
      <c r="H46" s="132" t="s">
        <v>4</v>
      </c>
      <c r="I46" s="134" t="s">
        <v>54</v>
      </c>
      <c r="J46" s="215" t="s">
        <v>53</v>
      </c>
      <c r="K46" s="216"/>
      <c r="L46" s="26"/>
    </row>
    <row r="47" spans="1:12" s="55" customFormat="1" ht="29.25" customHeight="1" thickBot="1">
      <c r="A47" s="140"/>
      <c r="B47" s="177"/>
      <c r="C47" s="178"/>
      <c r="D47" s="179"/>
      <c r="E47" s="39"/>
      <c r="F47" s="39"/>
      <c r="G47" s="39"/>
      <c r="H47" s="39"/>
      <c r="I47" s="40"/>
      <c r="J47" s="242"/>
      <c r="K47" s="243"/>
      <c r="L47" s="41"/>
    </row>
    <row r="48" spans="1:12" s="145" customFormat="1" ht="7.5" customHeight="1" thickBot="1">
      <c r="A48" s="12"/>
      <c r="B48" s="42"/>
      <c r="C48" s="43"/>
      <c r="D48" s="44"/>
      <c r="E48" s="44"/>
      <c r="F48" s="45"/>
      <c r="G48" s="25"/>
      <c r="H48" s="25"/>
      <c r="I48" s="46"/>
      <c r="J48" s="125"/>
      <c r="K48" s="47"/>
      <c r="L48" s="48"/>
    </row>
    <row r="49" spans="1:12" s="144" customFormat="1" ht="48" customHeight="1" thickBot="1">
      <c r="A49" s="236" t="s">
        <v>26</v>
      </c>
      <c r="B49" s="237"/>
      <c r="C49" s="237"/>
      <c r="D49" s="237"/>
      <c r="E49" s="237"/>
      <c r="F49" s="237"/>
      <c r="G49" s="237"/>
      <c r="H49" s="237"/>
      <c r="I49" s="237"/>
      <c r="J49" s="237"/>
      <c r="K49" s="238"/>
      <c r="L49" s="26"/>
    </row>
    <row r="50" spans="1:12" s="146" customFormat="1" ht="24" customHeight="1" thickBot="1">
      <c r="A50" s="198" t="s">
        <v>41</v>
      </c>
      <c r="B50" s="232" t="s">
        <v>7</v>
      </c>
      <c r="C50" s="233"/>
      <c r="D50" s="227" t="s">
        <v>8</v>
      </c>
      <c r="E50" s="228"/>
      <c r="F50" s="227" t="s">
        <v>9</v>
      </c>
      <c r="G50" s="228"/>
      <c r="H50" s="227" t="s">
        <v>10</v>
      </c>
      <c r="I50" s="228"/>
      <c r="J50" s="217" t="s">
        <v>20</v>
      </c>
      <c r="K50" s="218"/>
      <c r="L50" s="72"/>
    </row>
    <row r="51" spans="1:12" s="144" customFormat="1" ht="18" customHeight="1">
      <c r="A51" s="198"/>
      <c r="B51" s="188" t="s">
        <v>79</v>
      </c>
      <c r="C51" s="189"/>
      <c r="D51" s="188" t="s">
        <v>80</v>
      </c>
      <c r="E51" s="189"/>
      <c r="F51" s="188" t="s">
        <v>81</v>
      </c>
      <c r="G51" s="189"/>
      <c r="H51" s="188" t="s">
        <v>82</v>
      </c>
      <c r="I51" s="189"/>
      <c r="J51" s="180" t="s">
        <v>72</v>
      </c>
      <c r="K51" s="181"/>
      <c r="L51" s="26"/>
    </row>
    <row r="52" spans="1:12" s="144" customFormat="1" ht="18" customHeight="1">
      <c r="A52" s="198"/>
      <c r="B52" s="190"/>
      <c r="C52" s="191"/>
      <c r="D52" s="190"/>
      <c r="E52" s="191"/>
      <c r="F52" s="190"/>
      <c r="G52" s="191"/>
      <c r="H52" s="190"/>
      <c r="I52" s="191"/>
      <c r="J52" s="182"/>
      <c r="K52" s="183"/>
      <c r="L52" s="26"/>
    </row>
    <row r="53" spans="1:12" s="144" customFormat="1" ht="18" customHeight="1">
      <c r="A53" s="198"/>
      <c r="B53" s="190"/>
      <c r="C53" s="191"/>
      <c r="D53" s="190"/>
      <c r="E53" s="191"/>
      <c r="F53" s="190"/>
      <c r="G53" s="191"/>
      <c r="H53" s="190"/>
      <c r="I53" s="191"/>
      <c r="J53" s="182"/>
      <c r="K53" s="183"/>
      <c r="L53" s="26"/>
    </row>
    <row r="54" spans="1:12" s="144" customFormat="1" ht="18" customHeight="1">
      <c r="A54" s="198"/>
      <c r="B54" s="190"/>
      <c r="C54" s="191"/>
      <c r="D54" s="190"/>
      <c r="E54" s="191"/>
      <c r="F54" s="190"/>
      <c r="G54" s="191"/>
      <c r="H54" s="190"/>
      <c r="I54" s="191"/>
      <c r="J54" s="182"/>
      <c r="K54" s="183"/>
      <c r="L54" s="26"/>
    </row>
    <row r="55" spans="1:12" s="144" customFormat="1" ht="18" customHeight="1">
      <c r="A55" s="198"/>
      <c r="B55" s="190"/>
      <c r="C55" s="191"/>
      <c r="D55" s="190"/>
      <c r="E55" s="191"/>
      <c r="F55" s="190"/>
      <c r="G55" s="191"/>
      <c r="H55" s="190"/>
      <c r="I55" s="191"/>
      <c r="J55" s="182"/>
      <c r="K55" s="183"/>
      <c r="L55" s="26"/>
    </row>
    <row r="56" spans="1:12" s="145" customFormat="1" ht="114" customHeight="1" thickBot="1">
      <c r="A56" s="198"/>
      <c r="B56" s="190"/>
      <c r="C56" s="191"/>
      <c r="D56" s="190"/>
      <c r="E56" s="191"/>
      <c r="F56" s="190"/>
      <c r="G56" s="191"/>
      <c r="H56" s="190"/>
      <c r="I56" s="191"/>
      <c r="J56" s="184"/>
      <c r="K56" s="185"/>
      <c r="L56" s="130" t="s">
        <v>64</v>
      </c>
    </row>
    <row r="57" spans="1:12" s="145" customFormat="1" ht="25.5" hidden="1" customHeight="1" thickBot="1">
      <c r="A57" s="141"/>
      <c r="B57" s="192"/>
      <c r="C57" s="193"/>
      <c r="D57" s="192"/>
      <c r="E57" s="193"/>
      <c r="F57" s="192"/>
      <c r="G57" s="193"/>
      <c r="H57" s="192"/>
      <c r="I57" s="193"/>
      <c r="J57" s="116"/>
      <c r="K57" s="129"/>
      <c r="L57" s="49" t="s">
        <v>6</v>
      </c>
    </row>
    <row r="58" spans="1:12" s="71" customFormat="1" ht="30.75" customHeight="1" thickBot="1">
      <c r="A58" s="123" t="s">
        <v>18</v>
      </c>
      <c r="B58" s="204">
        <v>5</v>
      </c>
      <c r="C58" s="205"/>
      <c r="D58" s="196">
        <v>4</v>
      </c>
      <c r="E58" s="197"/>
      <c r="F58" s="196">
        <v>3</v>
      </c>
      <c r="G58" s="197"/>
      <c r="H58" s="196">
        <v>2</v>
      </c>
      <c r="I58" s="197"/>
      <c r="J58" s="194">
        <v>1</v>
      </c>
      <c r="K58" s="195"/>
      <c r="L58" s="4"/>
    </row>
    <row r="59" spans="1:12" s="71" customFormat="1" ht="30.75" customHeight="1">
      <c r="A59" s="206" t="s">
        <v>40</v>
      </c>
      <c r="B59" s="207"/>
      <c r="C59" s="207"/>
      <c r="D59" s="207"/>
      <c r="E59" s="207"/>
      <c r="F59" s="207"/>
      <c r="G59" s="207"/>
      <c r="H59" s="207"/>
      <c r="I59" s="207"/>
      <c r="J59" s="207"/>
      <c r="K59" s="207"/>
      <c r="L59" s="208"/>
    </row>
    <row r="60" spans="1:12" s="71" customFormat="1" ht="30.75" customHeight="1">
      <c r="A60" s="209"/>
      <c r="B60" s="210"/>
      <c r="C60" s="210"/>
      <c r="D60" s="210"/>
      <c r="E60" s="210"/>
      <c r="F60" s="210"/>
      <c r="G60" s="210"/>
      <c r="H60" s="210"/>
      <c r="I60" s="210"/>
      <c r="J60" s="210"/>
      <c r="K60" s="210"/>
      <c r="L60" s="211"/>
    </row>
    <row r="61" spans="1:12" s="71" customFormat="1" ht="30.75" customHeight="1">
      <c r="A61" s="209"/>
      <c r="B61" s="210"/>
      <c r="C61" s="210"/>
      <c r="D61" s="210"/>
      <c r="E61" s="210"/>
      <c r="F61" s="210"/>
      <c r="G61" s="210"/>
      <c r="H61" s="210"/>
      <c r="I61" s="210"/>
      <c r="J61" s="210"/>
      <c r="K61" s="210"/>
      <c r="L61" s="211"/>
    </row>
    <row r="62" spans="1:12" s="71" customFormat="1" ht="30.75" customHeight="1" thickBot="1">
      <c r="A62" s="212"/>
      <c r="B62" s="213"/>
      <c r="C62" s="213"/>
      <c r="D62" s="213"/>
      <c r="E62" s="213"/>
      <c r="F62" s="213"/>
      <c r="G62" s="213"/>
      <c r="H62" s="213"/>
      <c r="I62" s="213"/>
      <c r="J62" s="213"/>
      <c r="K62" s="213"/>
      <c r="L62" s="214"/>
    </row>
    <row r="63" spans="1:12" s="55" customFormat="1" ht="9" customHeight="1">
      <c r="A63" s="50"/>
      <c r="B63" s="51"/>
      <c r="C63" s="51"/>
      <c r="D63" s="51"/>
      <c r="E63" s="52"/>
      <c r="F63" s="53"/>
      <c r="G63" s="53"/>
      <c r="H63" s="53"/>
      <c r="I63" s="13"/>
      <c r="J63" s="13"/>
      <c r="K63" s="115"/>
      <c r="L63" s="54"/>
    </row>
    <row r="64" spans="1:12" s="142" customFormat="1" ht="28.8" thickBot="1">
      <c r="A64" s="199" t="s">
        <v>19</v>
      </c>
      <c r="B64" s="200"/>
      <c r="C64" s="200"/>
      <c r="D64" s="200"/>
      <c r="E64" s="200"/>
      <c r="F64" s="200"/>
      <c r="G64" s="200"/>
      <c r="H64" s="200"/>
      <c r="I64" s="200"/>
      <c r="J64" s="200"/>
      <c r="K64" s="201"/>
      <c r="L64" s="73"/>
    </row>
    <row r="65" spans="1:12" s="145" customFormat="1" ht="8.25" customHeight="1" thickBot="1">
      <c r="A65" s="12"/>
      <c r="B65" s="56"/>
      <c r="C65" s="57"/>
      <c r="D65" s="58"/>
      <c r="E65" s="58"/>
      <c r="F65" s="59"/>
      <c r="G65" s="60"/>
      <c r="H65" s="60"/>
      <c r="I65" s="61"/>
      <c r="J65" s="125"/>
      <c r="K65" s="47"/>
      <c r="L65" s="48"/>
    </row>
    <row r="66" spans="1:12" s="63" customFormat="1" ht="25.2" thickBot="1">
      <c r="A66" s="150"/>
      <c r="B66" s="150"/>
      <c r="C66" s="150"/>
      <c r="D66" s="150"/>
      <c r="E66" s="150"/>
      <c r="F66" s="150"/>
      <c r="G66" s="62"/>
      <c r="H66" s="202" t="s">
        <v>55</v>
      </c>
      <c r="I66" s="202"/>
      <c r="J66" s="202"/>
      <c r="K66" s="202"/>
      <c r="L66" s="4">
        <f>ROUND(SUM(L58,L40,L29,L14)/4,2)</f>
        <v>0</v>
      </c>
    </row>
    <row r="67" spans="1:12" s="63" customFormat="1" ht="27.6" customHeight="1">
      <c r="G67" s="64"/>
      <c r="H67" s="203"/>
      <c r="I67" s="203"/>
      <c r="J67" s="203"/>
      <c r="K67" s="203"/>
      <c r="L67" s="203"/>
    </row>
    <row r="68" spans="1:12" ht="29.25" customHeight="1">
      <c r="A68" s="163"/>
      <c r="C68" s="67"/>
      <c r="I68" s="65"/>
      <c r="J68" s="65"/>
      <c r="K68" s="65"/>
      <c r="L68" s="65"/>
    </row>
    <row r="69" spans="1:12" s="144" customFormat="1" ht="28.5" customHeight="1">
      <c r="C69" s="151"/>
    </row>
    <row r="70" spans="1:12" ht="25.2" thickBot="1">
      <c r="A70" s="164" t="s">
        <v>24</v>
      </c>
      <c r="C70" s="67"/>
      <c r="H70" s="70"/>
      <c r="I70" s="165"/>
      <c r="J70" s="165"/>
      <c r="K70" s="166"/>
      <c r="L70" s="167"/>
    </row>
    <row r="71" spans="1:12" ht="13.2">
      <c r="A71" s="168"/>
      <c r="B71" s="169"/>
      <c r="C71" s="169"/>
      <c r="D71" s="169"/>
      <c r="E71" s="169"/>
      <c r="F71" s="169"/>
      <c r="G71" s="169"/>
      <c r="H71" s="169"/>
      <c r="I71" s="169"/>
      <c r="J71" s="169"/>
      <c r="K71" s="169"/>
      <c r="L71" s="170"/>
    </row>
    <row r="72" spans="1:12" ht="13.2">
      <c r="A72" s="171"/>
      <c r="B72" s="172"/>
      <c r="C72" s="172"/>
      <c r="D72" s="172"/>
      <c r="E72" s="172"/>
      <c r="F72" s="172"/>
      <c r="G72" s="172"/>
      <c r="H72" s="172"/>
      <c r="I72" s="172"/>
      <c r="J72" s="172"/>
      <c r="K72" s="172"/>
      <c r="L72" s="173"/>
    </row>
    <row r="73" spans="1:12" ht="13.2">
      <c r="A73" s="171"/>
      <c r="B73" s="172"/>
      <c r="C73" s="172"/>
      <c r="D73" s="172"/>
      <c r="E73" s="172"/>
      <c r="F73" s="172"/>
      <c r="G73" s="172"/>
      <c r="H73" s="172"/>
      <c r="I73" s="172"/>
      <c r="J73" s="172"/>
      <c r="K73" s="172"/>
      <c r="L73" s="173"/>
    </row>
    <row r="74" spans="1:12" ht="13.2">
      <c r="A74" s="171"/>
      <c r="B74" s="172"/>
      <c r="C74" s="172"/>
      <c r="D74" s="172"/>
      <c r="E74" s="172"/>
      <c r="F74" s="172"/>
      <c r="G74" s="172"/>
      <c r="H74" s="172"/>
      <c r="I74" s="172"/>
      <c r="J74" s="172"/>
      <c r="K74" s="172"/>
      <c r="L74" s="173"/>
    </row>
    <row r="75" spans="1:12" ht="13.2">
      <c r="A75" s="171"/>
      <c r="B75" s="172"/>
      <c r="C75" s="172"/>
      <c r="D75" s="172"/>
      <c r="E75" s="172"/>
      <c r="F75" s="172"/>
      <c r="G75" s="172"/>
      <c r="H75" s="172"/>
      <c r="I75" s="172"/>
      <c r="J75" s="172"/>
      <c r="K75" s="172"/>
      <c r="L75" s="173"/>
    </row>
    <row r="76" spans="1:12" ht="13.2">
      <c r="A76" s="171"/>
      <c r="B76" s="172"/>
      <c r="C76" s="172"/>
      <c r="D76" s="172"/>
      <c r="E76" s="172"/>
      <c r="F76" s="172"/>
      <c r="G76" s="172"/>
      <c r="H76" s="172"/>
      <c r="I76" s="172"/>
      <c r="J76" s="172"/>
      <c r="K76" s="172"/>
      <c r="L76" s="173"/>
    </row>
    <row r="77" spans="1:12" ht="13.2">
      <c r="A77" s="171"/>
      <c r="B77" s="172"/>
      <c r="C77" s="172"/>
      <c r="D77" s="172"/>
      <c r="E77" s="172"/>
      <c r="F77" s="172"/>
      <c r="G77" s="172"/>
      <c r="H77" s="172"/>
      <c r="I77" s="172"/>
      <c r="J77" s="172"/>
      <c r="K77" s="172"/>
      <c r="L77" s="173"/>
    </row>
    <row r="78" spans="1:12" ht="13.2">
      <c r="A78" s="171"/>
      <c r="B78" s="172"/>
      <c r="C78" s="172"/>
      <c r="D78" s="172"/>
      <c r="E78" s="172"/>
      <c r="F78" s="172"/>
      <c r="G78" s="172"/>
      <c r="H78" s="172"/>
      <c r="I78" s="172"/>
      <c r="J78" s="172"/>
      <c r="K78" s="172"/>
      <c r="L78" s="173"/>
    </row>
    <row r="79" spans="1:12" ht="13.2">
      <c r="A79" s="171"/>
      <c r="B79" s="172"/>
      <c r="C79" s="172"/>
      <c r="D79" s="172"/>
      <c r="E79" s="172"/>
      <c r="F79" s="172"/>
      <c r="G79" s="172"/>
      <c r="H79" s="172"/>
      <c r="I79" s="172"/>
      <c r="J79" s="172"/>
      <c r="K79" s="172"/>
      <c r="L79" s="173"/>
    </row>
    <row r="80" spans="1:12" ht="13.2">
      <c r="A80" s="171"/>
      <c r="B80" s="172"/>
      <c r="C80" s="172"/>
      <c r="D80" s="172"/>
      <c r="E80" s="172"/>
      <c r="F80" s="172"/>
      <c r="G80" s="172"/>
      <c r="H80" s="172"/>
      <c r="I80" s="172"/>
      <c r="J80" s="172"/>
      <c r="K80" s="172"/>
      <c r="L80" s="173"/>
    </row>
    <row r="81" spans="1:12" ht="13.2">
      <c r="A81" s="171"/>
      <c r="B81" s="172"/>
      <c r="C81" s="172"/>
      <c r="D81" s="172"/>
      <c r="E81" s="172"/>
      <c r="F81" s="172"/>
      <c r="G81" s="172"/>
      <c r="H81" s="172"/>
      <c r="I81" s="172"/>
      <c r="J81" s="172"/>
      <c r="K81" s="172"/>
      <c r="L81" s="173"/>
    </row>
    <row r="82" spans="1:12" ht="13.2">
      <c r="A82" s="171"/>
      <c r="B82" s="172"/>
      <c r="C82" s="172"/>
      <c r="D82" s="172"/>
      <c r="E82" s="172"/>
      <c r="F82" s="172"/>
      <c r="G82" s="172"/>
      <c r="H82" s="172"/>
      <c r="I82" s="172"/>
      <c r="J82" s="172"/>
      <c r="K82" s="172"/>
      <c r="L82" s="173"/>
    </row>
    <row r="83" spans="1:12" ht="13.2">
      <c r="A83" s="171"/>
      <c r="B83" s="172"/>
      <c r="C83" s="172"/>
      <c r="D83" s="172"/>
      <c r="E83" s="172"/>
      <c r="F83" s="172"/>
      <c r="G83" s="172"/>
      <c r="H83" s="172"/>
      <c r="I83" s="172"/>
      <c r="J83" s="172"/>
      <c r="K83" s="172"/>
      <c r="L83" s="173"/>
    </row>
    <row r="84" spans="1:12" ht="13.2">
      <c r="A84" s="171"/>
      <c r="B84" s="172"/>
      <c r="C84" s="172"/>
      <c r="D84" s="172"/>
      <c r="E84" s="172"/>
      <c r="F84" s="172"/>
      <c r="G84" s="172"/>
      <c r="H84" s="172"/>
      <c r="I84" s="172"/>
      <c r="J84" s="172"/>
      <c r="K84" s="172"/>
      <c r="L84" s="173"/>
    </row>
    <row r="85" spans="1:12" ht="13.2">
      <c r="A85" s="171"/>
      <c r="B85" s="172"/>
      <c r="C85" s="172"/>
      <c r="D85" s="172"/>
      <c r="E85" s="172"/>
      <c r="F85" s="172"/>
      <c r="G85" s="172"/>
      <c r="H85" s="172"/>
      <c r="I85" s="172"/>
      <c r="J85" s="172"/>
      <c r="K85" s="172"/>
      <c r="L85" s="173"/>
    </row>
    <row r="86" spans="1:12" ht="13.2">
      <c r="A86" s="171"/>
      <c r="B86" s="172"/>
      <c r="C86" s="172"/>
      <c r="D86" s="172"/>
      <c r="E86" s="172"/>
      <c r="F86" s="172"/>
      <c r="G86" s="172"/>
      <c r="H86" s="172"/>
      <c r="I86" s="172"/>
      <c r="J86" s="172"/>
      <c r="K86" s="172"/>
      <c r="L86" s="173"/>
    </row>
    <row r="87" spans="1:12" ht="13.2">
      <c r="A87" s="171"/>
      <c r="B87" s="172"/>
      <c r="C87" s="172"/>
      <c r="D87" s="172"/>
      <c r="E87" s="172"/>
      <c r="F87" s="172"/>
      <c r="G87" s="172"/>
      <c r="H87" s="172"/>
      <c r="I87" s="172"/>
      <c r="J87" s="172"/>
      <c r="K87" s="172"/>
      <c r="L87" s="173"/>
    </row>
    <row r="88" spans="1:12" ht="13.2">
      <c r="A88" s="171"/>
      <c r="B88" s="172"/>
      <c r="C88" s="172"/>
      <c r="D88" s="172"/>
      <c r="E88" s="172"/>
      <c r="F88" s="172"/>
      <c r="G88" s="172"/>
      <c r="H88" s="172"/>
      <c r="I88" s="172"/>
      <c r="J88" s="172"/>
      <c r="K88" s="172"/>
      <c r="L88" s="173"/>
    </row>
    <row r="89" spans="1:12" ht="13.2">
      <c r="A89" s="171"/>
      <c r="B89" s="172"/>
      <c r="C89" s="172"/>
      <c r="D89" s="172"/>
      <c r="E89" s="172"/>
      <c r="F89" s="172"/>
      <c r="G89" s="172"/>
      <c r="H89" s="172"/>
      <c r="I89" s="172"/>
      <c r="J89" s="172"/>
      <c r="K89" s="172"/>
      <c r="L89" s="173"/>
    </row>
    <row r="90" spans="1:12" ht="13.2">
      <c r="A90" s="171"/>
      <c r="B90" s="172"/>
      <c r="C90" s="172"/>
      <c r="D90" s="172"/>
      <c r="E90" s="172"/>
      <c r="F90" s="172"/>
      <c r="G90" s="172"/>
      <c r="H90" s="172"/>
      <c r="I90" s="172"/>
      <c r="J90" s="172"/>
      <c r="K90" s="172"/>
      <c r="L90" s="173"/>
    </row>
    <row r="91" spans="1:12" ht="13.2">
      <c r="A91" s="171"/>
      <c r="B91" s="172"/>
      <c r="C91" s="172"/>
      <c r="D91" s="172"/>
      <c r="E91" s="172"/>
      <c r="F91" s="172"/>
      <c r="G91" s="172"/>
      <c r="H91" s="172"/>
      <c r="I91" s="172"/>
      <c r="J91" s="172"/>
      <c r="K91" s="172"/>
      <c r="L91" s="173"/>
    </row>
    <row r="92" spans="1:12" ht="13.2">
      <c r="A92" s="171"/>
      <c r="B92" s="172"/>
      <c r="C92" s="172"/>
      <c r="D92" s="172"/>
      <c r="E92" s="172"/>
      <c r="F92" s="172"/>
      <c r="G92" s="172"/>
      <c r="H92" s="172"/>
      <c r="I92" s="172"/>
      <c r="J92" s="172"/>
      <c r="K92" s="172"/>
      <c r="L92" s="173"/>
    </row>
    <row r="93" spans="1:12" ht="13.2">
      <c r="A93" s="171"/>
      <c r="B93" s="172"/>
      <c r="C93" s="172"/>
      <c r="D93" s="172"/>
      <c r="E93" s="172"/>
      <c r="F93" s="172"/>
      <c r="G93" s="172"/>
      <c r="H93" s="172"/>
      <c r="I93" s="172"/>
      <c r="J93" s="172"/>
      <c r="K93" s="172"/>
      <c r="L93" s="173"/>
    </row>
    <row r="94" spans="1:12" ht="13.2">
      <c r="A94" s="171"/>
      <c r="B94" s="172"/>
      <c r="C94" s="172"/>
      <c r="D94" s="172"/>
      <c r="E94" s="172"/>
      <c r="F94" s="172"/>
      <c r="G94" s="172"/>
      <c r="H94" s="172"/>
      <c r="I94" s="172"/>
      <c r="J94" s="172"/>
      <c r="K94" s="172"/>
      <c r="L94" s="173"/>
    </row>
    <row r="95" spans="1:12" ht="13.2">
      <c r="A95" s="171"/>
      <c r="B95" s="172"/>
      <c r="C95" s="172"/>
      <c r="D95" s="172"/>
      <c r="E95" s="172"/>
      <c r="F95" s="172"/>
      <c r="G95" s="172"/>
      <c r="H95" s="172"/>
      <c r="I95" s="172"/>
      <c r="J95" s="172"/>
      <c r="K95" s="172"/>
      <c r="L95" s="173"/>
    </row>
    <row r="96" spans="1:12" ht="13.2">
      <c r="A96" s="171"/>
      <c r="B96" s="172"/>
      <c r="C96" s="172"/>
      <c r="D96" s="172"/>
      <c r="E96" s="172"/>
      <c r="F96" s="172"/>
      <c r="G96" s="172"/>
      <c r="H96" s="172"/>
      <c r="I96" s="172"/>
      <c r="J96" s="172"/>
      <c r="K96" s="172"/>
      <c r="L96" s="173"/>
    </row>
    <row r="97" spans="1:12" ht="13.2">
      <c r="A97" s="171"/>
      <c r="B97" s="172"/>
      <c r="C97" s="172"/>
      <c r="D97" s="172"/>
      <c r="E97" s="172"/>
      <c r="F97" s="172"/>
      <c r="G97" s="172"/>
      <c r="H97" s="172"/>
      <c r="I97" s="172"/>
      <c r="J97" s="172"/>
      <c r="K97" s="172"/>
      <c r="L97" s="173"/>
    </row>
    <row r="98" spans="1:12" ht="13.2">
      <c r="A98" s="171"/>
      <c r="B98" s="172"/>
      <c r="C98" s="172"/>
      <c r="D98" s="172"/>
      <c r="E98" s="172"/>
      <c r="F98" s="172"/>
      <c r="G98" s="172"/>
      <c r="H98" s="172"/>
      <c r="I98" s="172"/>
      <c r="J98" s="172"/>
      <c r="K98" s="172"/>
      <c r="L98" s="173"/>
    </row>
    <row r="99" spans="1:12" ht="13.2">
      <c r="A99" s="171"/>
      <c r="B99" s="172"/>
      <c r="C99" s="172"/>
      <c r="D99" s="172"/>
      <c r="E99" s="172"/>
      <c r="F99" s="172"/>
      <c r="G99" s="172"/>
      <c r="H99" s="172"/>
      <c r="I99" s="172"/>
      <c r="J99" s="172"/>
      <c r="K99" s="172"/>
      <c r="L99" s="173"/>
    </row>
    <row r="100" spans="1:12" ht="13.2">
      <c r="A100" s="171"/>
      <c r="B100" s="172"/>
      <c r="C100" s="172"/>
      <c r="D100" s="172"/>
      <c r="E100" s="172"/>
      <c r="F100" s="172"/>
      <c r="G100" s="172"/>
      <c r="H100" s="172"/>
      <c r="I100" s="172"/>
      <c r="J100" s="172"/>
      <c r="K100" s="172"/>
      <c r="L100" s="173"/>
    </row>
    <row r="101" spans="1:12" ht="13.2">
      <c r="A101" s="171"/>
      <c r="B101" s="172"/>
      <c r="C101" s="172"/>
      <c r="D101" s="172"/>
      <c r="E101" s="172"/>
      <c r="F101" s="172"/>
      <c r="G101" s="172"/>
      <c r="H101" s="172"/>
      <c r="I101" s="172"/>
      <c r="J101" s="172"/>
      <c r="K101" s="172"/>
      <c r="L101" s="173"/>
    </row>
    <row r="102" spans="1:12" ht="13.2">
      <c r="A102" s="171"/>
      <c r="B102" s="172"/>
      <c r="C102" s="172"/>
      <c r="D102" s="172"/>
      <c r="E102" s="172"/>
      <c r="F102" s="172"/>
      <c r="G102" s="172"/>
      <c r="H102" s="172"/>
      <c r="I102" s="172"/>
      <c r="J102" s="172"/>
      <c r="K102" s="172"/>
      <c r="L102" s="173"/>
    </row>
    <row r="103" spans="1:12" ht="13.2">
      <c r="A103" s="171"/>
      <c r="B103" s="172"/>
      <c r="C103" s="172"/>
      <c r="D103" s="172"/>
      <c r="E103" s="172"/>
      <c r="F103" s="172"/>
      <c r="G103" s="172"/>
      <c r="H103" s="172"/>
      <c r="I103" s="172"/>
      <c r="J103" s="172"/>
      <c r="K103" s="172"/>
      <c r="L103" s="173"/>
    </row>
    <row r="104" spans="1:12" ht="13.2">
      <c r="A104" s="171"/>
      <c r="B104" s="172"/>
      <c r="C104" s="172"/>
      <c r="D104" s="172"/>
      <c r="E104" s="172"/>
      <c r="F104" s="172"/>
      <c r="G104" s="172"/>
      <c r="H104" s="172"/>
      <c r="I104" s="172"/>
      <c r="J104" s="172"/>
      <c r="K104" s="172"/>
      <c r="L104" s="173"/>
    </row>
    <row r="105" spans="1:12" ht="13.2">
      <c r="A105" s="171"/>
      <c r="B105" s="172"/>
      <c r="C105" s="172"/>
      <c r="D105" s="172"/>
      <c r="E105" s="172"/>
      <c r="F105" s="172"/>
      <c r="G105" s="172"/>
      <c r="H105" s="172"/>
      <c r="I105" s="172"/>
      <c r="J105" s="172"/>
      <c r="K105" s="172"/>
      <c r="L105" s="173"/>
    </row>
    <row r="106" spans="1:12" ht="13.2">
      <c r="A106" s="171"/>
      <c r="B106" s="172"/>
      <c r="C106" s="172"/>
      <c r="D106" s="172"/>
      <c r="E106" s="172"/>
      <c r="F106" s="172"/>
      <c r="G106" s="172"/>
      <c r="H106" s="172"/>
      <c r="I106" s="172"/>
      <c r="J106" s="172"/>
      <c r="K106" s="172"/>
      <c r="L106" s="173"/>
    </row>
    <row r="107" spans="1:12" ht="13.2">
      <c r="A107" s="171"/>
      <c r="B107" s="172"/>
      <c r="C107" s="172"/>
      <c r="D107" s="172"/>
      <c r="E107" s="172"/>
      <c r="F107" s="172"/>
      <c r="G107" s="172"/>
      <c r="H107" s="172"/>
      <c r="I107" s="172"/>
      <c r="J107" s="172"/>
      <c r="K107" s="172"/>
      <c r="L107" s="173"/>
    </row>
    <row r="108" spans="1:12" ht="16.2" customHeight="1">
      <c r="A108" s="171"/>
      <c r="B108" s="172"/>
      <c r="C108" s="172"/>
      <c r="D108" s="172"/>
      <c r="E108" s="172"/>
      <c r="F108" s="172"/>
      <c r="G108" s="172"/>
      <c r="H108" s="172"/>
      <c r="I108" s="172"/>
      <c r="J108" s="172"/>
      <c r="K108" s="172"/>
      <c r="L108" s="173"/>
    </row>
    <row r="109" spans="1:12" ht="16.2" customHeight="1">
      <c r="A109" s="171"/>
      <c r="B109" s="172"/>
      <c r="C109" s="172"/>
      <c r="D109" s="172"/>
      <c r="E109" s="172"/>
      <c r="F109" s="172"/>
      <c r="G109" s="172"/>
      <c r="H109" s="172"/>
      <c r="I109" s="172"/>
      <c r="J109" s="172"/>
      <c r="K109" s="172"/>
      <c r="L109" s="173"/>
    </row>
    <row r="110" spans="1:12" ht="16.2" customHeight="1">
      <c r="A110" s="171"/>
      <c r="B110" s="172"/>
      <c r="C110" s="172"/>
      <c r="D110" s="172"/>
      <c r="E110" s="172"/>
      <c r="F110" s="172"/>
      <c r="G110" s="172"/>
      <c r="H110" s="172"/>
      <c r="I110" s="172"/>
      <c r="J110" s="172"/>
      <c r="K110" s="172"/>
      <c r="L110" s="173"/>
    </row>
    <row r="111" spans="1:12" ht="16.2" customHeight="1">
      <c r="A111" s="171"/>
      <c r="B111" s="172"/>
      <c r="C111" s="172"/>
      <c r="D111" s="172"/>
      <c r="E111" s="172"/>
      <c r="F111" s="172"/>
      <c r="G111" s="172"/>
      <c r="H111" s="172"/>
      <c r="I111" s="172"/>
      <c r="J111" s="172"/>
      <c r="K111" s="172"/>
      <c r="L111" s="173"/>
    </row>
    <row r="112" spans="1:12" ht="16.2" customHeight="1">
      <c r="A112" s="171"/>
      <c r="B112" s="172"/>
      <c r="C112" s="172"/>
      <c r="D112" s="172"/>
      <c r="E112" s="172"/>
      <c r="F112" s="172"/>
      <c r="G112" s="172"/>
      <c r="H112" s="172"/>
      <c r="I112" s="172"/>
      <c r="J112" s="172"/>
      <c r="K112" s="172"/>
      <c r="L112" s="173"/>
    </row>
    <row r="113" spans="1:12" ht="16.2" customHeight="1">
      <c r="A113" s="171"/>
      <c r="B113" s="172"/>
      <c r="C113" s="172"/>
      <c r="D113" s="172"/>
      <c r="E113" s="172"/>
      <c r="F113" s="172"/>
      <c r="G113" s="172"/>
      <c r="H113" s="172"/>
      <c r="I113" s="172"/>
      <c r="J113" s="172"/>
      <c r="K113" s="172"/>
      <c r="L113" s="173"/>
    </row>
    <row r="114" spans="1:12" ht="16.2" customHeight="1">
      <c r="A114" s="171"/>
      <c r="B114" s="172"/>
      <c r="C114" s="172"/>
      <c r="D114" s="172"/>
      <c r="E114" s="172"/>
      <c r="F114" s="172"/>
      <c r="G114" s="172"/>
      <c r="H114" s="172"/>
      <c r="I114" s="172"/>
      <c r="J114" s="172"/>
      <c r="K114" s="172"/>
      <c r="L114" s="173"/>
    </row>
    <row r="115" spans="1:12" ht="16.2" customHeight="1">
      <c r="A115" s="171"/>
      <c r="B115" s="172"/>
      <c r="C115" s="172"/>
      <c r="D115" s="172"/>
      <c r="E115" s="172"/>
      <c r="F115" s="172"/>
      <c r="G115" s="172"/>
      <c r="H115" s="172"/>
      <c r="I115" s="172"/>
      <c r="J115" s="172"/>
      <c r="K115" s="172"/>
      <c r="L115" s="173"/>
    </row>
    <row r="116" spans="1:12" ht="16.2" customHeight="1">
      <c r="A116" s="171"/>
      <c r="B116" s="172"/>
      <c r="C116" s="172"/>
      <c r="D116" s="172"/>
      <c r="E116" s="172"/>
      <c r="F116" s="172"/>
      <c r="G116" s="172"/>
      <c r="H116" s="172"/>
      <c r="I116" s="172"/>
      <c r="J116" s="172"/>
      <c r="K116" s="172"/>
      <c r="L116" s="173"/>
    </row>
    <row r="117" spans="1:12" ht="16.2" customHeight="1">
      <c r="A117" s="171"/>
      <c r="B117" s="172"/>
      <c r="C117" s="172"/>
      <c r="D117" s="172"/>
      <c r="E117" s="172"/>
      <c r="F117" s="172"/>
      <c r="G117" s="172"/>
      <c r="H117" s="172"/>
      <c r="I117" s="172"/>
      <c r="J117" s="172"/>
      <c r="K117" s="172"/>
      <c r="L117" s="173"/>
    </row>
    <row r="118" spans="1:12" ht="16.2" customHeight="1">
      <c r="A118" s="171"/>
      <c r="B118" s="172"/>
      <c r="C118" s="172"/>
      <c r="D118" s="172"/>
      <c r="E118" s="172"/>
      <c r="F118" s="172"/>
      <c r="G118" s="172"/>
      <c r="H118" s="172"/>
      <c r="I118" s="172"/>
      <c r="J118" s="172"/>
      <c r="K118" s="172"/>
      <c r="L118" s="173"/>
    </row>
    <row r="119" spans="1:12" ht="16.2" customHeight="1">
      <c r="A119" s="171"/>
      <c r="B119" s="172"/>
      <c r="C119" s="172"/>
      <c r="D119" s="172"/>
      <c r="E119" s="172"/>
      <c r="F119" s="172"/>
      <c r="G119" s="172"/>
      <c r="H119" s="172"/>
      <c r="I119" s="172"/>
      <c r="J119" s="172"/>
      <c r="K119" s="172"/>
      <c r="L119" s="173"/>
    </row>
    <row r="120" spans="1:12" ht="13.2">
      <c r="A120" s="171"/>
      <c r="B120" s="172"/>
      <c r="C120" s="172"/>
      <c r="D120" s="172"/>
      <c r="E120" s="172"/>
      <c r="F120" s="172"/>
      <c r="G120" s="172"/>
      <c r="H120" s="172"/>
      <c r="I120" s="172"/>
      <c r="J120" s="172"/>
      <c r="K120" s="172"/>
      <c r="L120" s="173"/>
    </row>
    <row r="121" spans="1:12" ht="22.5" customHeight="1">
      <c r="A121" s="171"/>
      <c r="B121" s="172"/>
      <c r="C121" s="172"/>
      <c r="D121" s="172"/>
      <c r="E121" s="172"/>
      <c r="F121" s="172"/>
      <c r="G121" s="172"/>
      <c r="H121" s="172"/>
      <c r="I121" s="172"/>
      <c r="J121" s="172"/>
      <c r="K121" s="172"/>
      <c r="L121" s="173"/>
    </row>
    <row r="122" spans="1:12" ht="13.2">
      <c r="A122" s="171"/>
      <c r="B122" s="172"/>
      <c r="C122" s="172"/>
      <c r="D122" s="172"/>
      <c r="E122" s="172"/>
      <c r="F122" s="172"/>
      <c r="G122" s="172"/>
      <c r="H122" s="172"/>
      <c r="I122" s="172"/>
      <c r="J122" s="172"/>
      <c r="K122" s="172"/>
      <c r="L122" s="173"/>
    </row>
    <row r="123" spans="1:12" ht="13.2">
      <c r="A123" s="171"/>
      <c r="B123" s="172"/>
      <c r="C123" s="172"/>
      <c r="D123" s="172"/>
      <c r="E123" s="172"/>
      <c r="F123" s="172"/>
      <c r="G123" s="172"/>
      <c r="H123" s="172"/>
      <c r="I123" s="172"/>
      <c r="J123" s="172"/>
      <c r="K123" s="172"/>
      <c r="L123" s="173"/>
    </row>
    <row r="124" spans="1:12" ht="13.2">
      <c r="A124" s="171"/>
      <c r="B124" s="172"/>
      <c r="C124" s="172"/>
      <c r="D124" s="172"/>
      <c r="E124" s="172"/>
      <c r="F124" s="172"/>
      <c r="G124" s="172"/>
      <c r="H124" s="172"/>
      <c r="I124" s="172"/>
      <c r="J124" s="172"/>
      <c r="K124" s="172"/>
      <c r="L124" s="173"/>
    </row>
    <row r="125" spans="1:12" ht="13.2">
      <c r="A125" s="171"/>
      <c r="B125" s="172"/>
      <c r="C125" s="172"/>
      <c r="D125" s="172"/>
      <c r="E125" s="172"/>
      <c r="F125" s="172"/>
      <c r="G125" s="172"/>
      <c r="H125" s="172"/>
      <c r="I125" s="172"/>
      <c r="J125" s="172"/>
      <c r="K125" s="172"/>
      <c r="L125" s="173"/>
    </row>
    <row r="126" spans="1:12" ht="13.2">
      <c r="A126" s="171"/>
      <c r="B126" s="172"/>
      <c r="C126" s="172"/>
      <c r="D126" s="172"/>
      <c r="E126" s="172"/>
      <c r="F126" s="172"/>
      <c r="G126" s="172"/>
      <c r="H126" s="172"/>
      <c r="I126" s="172"/>
      <c r="J126" s="172"/>
      <c r="K126" s="172"/>
      <c r="L126" s="173"/>
    </row>
    <row r="127" spans="1:12" ht="13.2">
      <c r="A127" s="171"/>
      <c r="B127" s="172"/>
      <c r="C127" s="172"/>
      <c r="D127" s="172"/>
      <c r="E127" s="172"/>
      <c r="F127" s="172"/>
      <c r="G127" s="172"/>
      <c r="H127" s="172"/>
      <c r="I127" s="172"/>
      <c r="J127" s="172"/>
      <c r="K127" s="172"/>
      <c r="L127" s="173"/>
    </row>
    <row r="128" spans="1:12" ht="13.2">
      <c r="A128" s="171"/>
      <c r="B128" s="172"/>
      <c r="C128" s="172"/>
      <c r="D128" s="172"/>
      <c r="E128" s="172"/>
      <c r="F128" s="172"/>
      <c r="G128" s="172"/>
      <c r="H128" s="172"/>
      <c r="I128" s="172"/>
      <c r="J128" s="172"/>
      <c r="K128" s="172"/>
      <c r="L128" s="173"/>
    </row>
    <row r="129" spans="1:12" ht="15.6" customHeight="1">
      <c r="A129" s="171"/>
      <c r="B129" s="172"/>
      <c r="C129" s="172"/>
      <c r="D129" s="172"/>
      <c r="E129" s="172"/>
      <c r="F129" s="172"/>
      <c r="G129" s="172"/>
      <c r="H129" s="172"/>
      <c r="I129" s="172"/>
      <c r="J129" s="172"/>
      <c r="K129" s="172"/>
      <c r="L129" s="173"/>
    </row>
    <row r="130" spans="1:12" ht="15.6" customHeight="1">
      <c r="A130" s="171"/>
      <c r="B130" s="172"/>
      <c r="C130" s="172"/>
      <c r="D130" s="172"/>
      <c r="E130" s="172"/>
      <c r="F130" s="172"/>
      <c r="G130" s="172"/>
      <c r="H130" s="172"/>
      <c r="I130" s="172"/>
      <c r="J130" s="172"/>
      <c r="K130" s="172"/>
      <c r="L130" s="173"/>
    </row>
    <row r="131" spans="1:12" ht="15.6" customHeight="1">
      <c r="A131" s="171"/>
      <c r="B131" s="172"/>
      <c r="C131" s="172"/>
      <c r="D131" s="172"/>
      <c r="E131" s="172"/>
      <c r="F131" s="172"/>
      <c r="G131" s="172"/>
      <c r="H131" s="172"/>
      <c r="I131" s="172"/>
      <c r="J131" s="172"/>
      <c r="K131" s="172"/>
      <c r="L131" s="173"/>
    </row>
    <row r="132" spans="1:12" ht="16.2" customHeight="1">
      <c r="A132" s="171"/>
      <c r="B132" s="172"/>
      <c r="C132" s="172"/>
      <c r="D132" s="172"/>
      <c r="E132" s="172"/>
      <c r="F132" s="172"/>
      <c r="G132" s="172"/>
      <c r="H132" s="172"/>
      <c r="I132" s="172"/>
      <c r="J132" s="172"/>
      <c r="K132" s="172"/>
      <c r="L132" s="173"/>
    </row>
    <row r="133" spans="1:12" ht="13.2">
      <c r="A133" s="171"/>
      <c r="B133" s="172"/>
      <c r="C133" s="172"/>
      <c r="D133" s="172"/>
      <c r="E133" s="172"/>
      <c r="F133" s="172"/>
      <c r="G133" s="172"/>
      <c r="H133" s="172"/>
      <c r="I133" s="172"/>
      <c r="J133" s="172"/>
      <c r="K133" s="172"/>
      <c r="L133" s="173"/>
    </row>
    <row r="134" spans="1:12" ht="13.2">
      <c r="A134" s="171"/>
      <c r="B134" s="172"/>
      <c r="C134" s="172"/>
      <c r="D134" s="172"/>
      <c r="E134" s="172"/>
      <c r="F134" s="172"/>
      <c r="G134" s="172"/>
      <c r="H134" s="172"/>
      <c r="I134" s="172"/>
      <c r="J134" s="172"/>
      <c r="K134" s="172"/>
      <c r="L134" s="173"/>
    </row>
    <row r="135" spans="1:12" ht="13.2">
      <c r="A135" s="171"/>
      <c r="B135" s="172"/>
      <c r="C135" s="172"/>
      <c r="D135" s="172"/>
      <c r="E135" s="172"/>
      <c r="F135" s="172"/>
      <c r="G135" s="172"/>
      <c r="H135" s="172"/>
      <c r="I135" s="172"/>
      <c r="J135" s="172"/>
      <c r="K135" s="172"/>
      <c r="L135" s="173"/>
    </row>
    <row r="136" spans="1:12" ht="13.2">
      <c r="A136" s="171"/>
      <c r="B136" s="172"/>
      <c r="C136" s="172"/>
      <c r="D136" s="172"/>
      <c r="E136" s="172"/>
      <c r="F136" s="172"/>
      <c r="G136" s="172"/>
      <c r="H136" s="172"/>
      <c r="I136" s="172"/>
      <c r="J136" s="172"/>
      <c r="K136" s="172"/>
      <c r="L136" s="173"/>
    </row>
    <row r="137" spans="1:12" ht="13.2">
      <c r="A137" s="171"/>
      <c r="B137" s="172"/>
      <c r="C137" s="172"/>
      <c r="D137" s="172"/>
      <c r="E137" s="172"/>
      <c r="F137" s="172"/>
      <c r="G137" s="172"/>
      <c r="H137" s="172"/>
      <c r="I137" s="172"/>
      <c r="J137" s="172"/>
      <c r="K137" s="172"/>
      <c r="L137" s="173"/>
    </row>
    <row r="138" spans="1:12" ht="13.2">
      <c r="A138" s="171"/>
      <c r="B138" s="172"/>
      <c r="C138" s="172"/>
      <c r="D138" s="172"/>
      <c r="E138" s="172"/>
      <c r="F138" s="172"/>
      <c r="G138" s="172"/>
      <c r="H138" s="172"/>
      <c r="I138" s="172"/>
      <c r="J138" s="172"/>
      <c r="K138" s="172"/>
      <c r="L138" s="173"/>
    </row>
    <row r="139" spans="1:12" ht="13.8" thickBot="1">
      <c r="A139" s="174"/>
      <c r="B139" s="175"/>
      <c r="C139" s="175"/>
      <c r="D139" s="175"/>
      <c r="E139" s="175"/>
      <c r="F139" s="175"/>
      <c r="G139" s="175"/>
      <c r="H139" s="175"/>
      <c r="I139" s="175"/>
      <c r="J139" s="175"/>
      <c r="K139" s="175"/>
      <c r="L139" s="176"/>
    </row>
    <row r="140" spans="1:12" ht="13.2">
      <c r="A140" s="157"/>
      <c r="B140" s="159"/>
      <c r="C140" s="159"/>
      <c r="D140" s="159"/>
      <c r="E140" s="159"/>
      <c r="F140" s="159"/>
      <c r="G140" s="159"/>
      <c r="H140" s="159"/>
      <c r="I140" s="159"/>
      <c r="J140" s="159"/>
      <c r="K140" s="159"/>
      <c r="L140" s="158"/>
    </row>
    <row r="141" spans="1:12" ht="13.2">
      <c r="A141" s="157"/>
      <c r="B141" s="159"/>
      <c r="C141" s="159"/>
      <c r="D141" s="159"/>
      <c r="E141" s="159"/>
      <c r="F141" s="159"/>
      <c r="G141" s="159"/>
      <c r="H141" s="159"/>
      <c r="I141" s="159"/>
      <c r="J141" s="159"/>
      <c r="K141" s="159"/>
      <c r="L141" s="158"/>
    </row>
    <row r="142" spans="1:12" ht="13.2">
      <c r="A142" s="157"/>
      <c r="B142" s="159"/>
      <c r="C142" s="159"/>
      <c r="D142" s="159"/>
      <c r="E142" s="159"/>
      <c r="F142" s="159"/>
      <c r="G142" s="159"/>
      <c r="H142" s="159"/>
      <c r="I142" s="159"/>
      <c r="J142" s="159"/>
      <c r="K142" s="159"/>
      <c r="L142" s="158"/>
    </row>
    <row r="143" spans="1:12" ht="13.2">
      <c r="A143" s="157"/>
      <c r="B143" s="159"/>
      <c r="C143" s="159"/>
      <c r="D143" s="159"/>
      <c r="E143" s="159"/>
      <c r="F143" s="159"/>
      <c r="G143" s="159"/>
      <c r="H143" s="159"/>
      <c r="I143" s="159"/>
      <c r="J143" s="159"/>
      <c r="K143" s="159"/>
      <c r="L143" s="158"/>
    </row>
    <row r="144" spans="1:12" ht="13.2">
      <c r="A144" s="157"/>
      <c r="B144" s="159"/>
      <c r="C144" s="159"/>
      <c r="D144" s="159"/>
      <c r="E144" s="159"/>
      <c r="F144" s="159"/>
      <c r="G144" s="159"/>
      <c r="H144" s="159"/>
      <c r="I144" s="159"/>
      <c r="J144" s="159"/>
      <c r="K144" s="159"/>
      <c r="L144" s="158"/>
    </row>
    <row r="145" spans="1:12" ht="13.2">
      <c r="A145" s="157"/>
      <c r="B145" s="159"/>
      <c r="C145" s="159"/>
      <c r="D145" s="159"/>
      <c r="E145" s="159"/>
      <c r="F145" s="159"/>
      <c r="G145" s="159"/>
      <c r="H145" s="159"/>
      <c r="I145" s="159"/>
      <c r="J145" s="159"/>
      <c r="K145" s="159"/>
      <c r="L145" s="158"/>
    </row>
    <row r="146" spans="1:12" ht="13.2">
      <c r="A146" s="157"/>
      <c r="B146" s="159"/>
      <c r="C146" s="159"/>
      <c r="D146" s="159"/>
      <c r="E146" s="159"/>
      <c r="F146" s="159"/>
      <c r="G146" s="159"/>
      <c r="H146" s="159"/>
      <c r="I146" s="159"/>
      <c r="J146" s="159"/>
      <c r="K146" s="159"/>
      <c r="L146" s="158"/>
    </row>
    <row r="147" spans="1:12" ht="13.2">
      <c r="A147" s="157"/>
      <c r="B147" s="159"/>
      <c r="C147" s="159"/>
      <c r="D147" s="159"/>
      <c r="E147" s="159"/>
      <c r="F147" s="159"/>
      <c r="G147" s="159"/>
      <c r="H147" s="159"/>
      <c r="I147" s="159"/>
      <c r="J147" s="159"/>
      <c r="K147" s="159"/>
      <c r="L147" s="158"/>
    </row>
    <row r="148" spans="1:12" ht="13.2">
      <c r="A148" s="157"/>
      <c r="B148" s="159"/>
      <c r="C148" s="159"/>
      <c r="D148" s="159"/>
      <c r="E148" s="159"/>
      <c r="F148" s="159"/>
      <c r="G148" s="159"/>
      <c r="H148" s="159"/>
      <c r="I148" s="159"/>
      <c r="J148" s="159"/>
      <c r="K148" s="159"/>
      <c r="L148" s="158"/>
    </row>
    <row r="149" spans="1:12" ht="13.2">
      <c r="A149" s="157"/>
      <c r="B149" s="159"/>
      <c r="C149" s="159"/>
      <c r="D149" s="159"/>
      <c r="E149" s="159"/>
      <c r="F149" s="159"/>
      <c r="G149" s="159"/>
      <c r="H149" s="159"/>
      <c r="I149" s="159"/>
      <c r="J149" s="159"/>
      <c r="K149" s="159"/>
      <c r="L149" s="158"/>
    </row>
    <row r="150" spans="1:12" ht="13.2">
      <c r="A150" s="157"/>
      <c r="B150" s="159"/>
      <c r="C150" s="159"/>
      <c r="D150" s="159"/>
      <c r="E150" s="159"/>
      <c r="F150" s="159"/>
      <c r="G150" s="159"/>
      <c r="H150" s="159"/>
      <c r="I150" s="159"/>
      <c r="J150" s="159"/>
      <c r="K150" s="159"/>
      <c r="L150" s="158"/>
    </row>
    <row r="151" spans="1:12" ht="13.2">
      <c r="A151" s="157"/>
      <c r="B151" s="159"/>
      <c r="C151" s="159"/>
      <c r="D151" s="159"/>
      <c r="E151" s="159"/>
      <c r="F151" s="159"/>
      <c r="G151" s="159"/>
      <c r="H151" s="159"/>
      <c r="I151" s="159"/>
      <c r="J151" s="159"/>
      <c r="K151" s="159"/>
      <c r="L151" s="158"/>
    </row>
    <row r="152" spans="1:12" ht="13.2">
      <c r="A152" s="157"/>
      <c r="B152" s="159"/>
      <c r="C152" s="159"/>
      <c r="D152" s="159"/>
      <c r="E152" s="159"/>
      <c r="F152" s="159"/>
      <c r="G152" s="159"/>
      <c r="H152" s="159"/>
      <c r="I152" s="159"/>
      <c r="J152" s="159"/>
      <c r="K152" s="159"/>
      <c r="L152" s="158"/>
    </row>
    <row r="153" spans="1:12" ht="13.2">
      <c r="A153" s="157"/>
      <c r="B153" s="159"/>
      <c r="C153" s="159"/>
      <c r="D153" s="159"/>
      <c r="E153" s="159"/>
      <c r="F153" s="159"/>
      <c r="G153" s="159"/>
      <c r="H153" s="159"/>
      <c r="I153" s="159"/>
      <c r="J153" s="159"/>
      <c r="K153" s="159"/>
      <c r="L153" s="158"/>
    </row>
    <row r="154" spans="1:12" ht="13.2">
      <c r="A154" s="157"/>
      <c r="B154" s="159"/>
      <c r="C154" s="159"/>
      <c r="D154" s="159"/>
      <c r="E154" s="159"/>
      <c r="F154" s="159"/>
      <c r="G154" s="159"/>
      <c r="H154" s="159"/>
      <c r="I154" s="159"/>
      <c r="J154" s="159"/>
      <c r="K154" s="159"/>
      <c r="L154" s="158"/>
    </row>
    <row r="155" spans="1:12" ht="13.2">
      <c r="A155" s="157"/>
      <c r="B155" s="159"/>
      <c r="C155" s="159"/>
      <c r="D155" s="159"/>
      <c r="E155" s="159"/>
      <c r="F155" s="159"/>
      <c r="G155" s="159"/>
      <c r="H155" s="159"/>
      <c r="I155" s="159"/>
      <c r="J155" s="159"/>
      <c r="K155" s="159"/>
      <c r="L155" s="158"/>
    </row>
    <row r="156" spans="1:12" ht="13.2">
      <c r="A156" s="157"/>
      <c r="B156" s="159"/>
      <c r="C156" s="159"/>
      <c r="D156" s="159"/>
      <c r="E156" s="159"/>
      <c r="F156" s="159"/>
      <c r="G156" s="159"/>
      <c r="H156" s="159"/>
      <c r="I156" s="159"/>
      <c r="J156" s="159"/>
      <c r="K156" s="159"/>
      <c r="L156" s="158"/>
    </row>
    <row r="157" spans="1:12" ht="13.2">
      <c r="A157" s="157"/>
      <c r="B157" s="159"/>
      <c r="C157" s="159"/>
      <c r="D157" s="159"/>
      <c r="E157" s="159"/>
      <c r="F157" s="159"/>
      <c r="G157" s="159"/>
      <c r="H157" s="159"/>
      <c r="I157" s="159"/>
      <c r="J157" s="159"/>
      <c r="K157" s="159"/>
      <c r="L157" s="158"/>
    </row>
    <row r="158" spans="1:12" ht="13.2">
      <c r="A158" s="157"/>
      <c r="B158" s="159"/>
      <c r="C158" s="159"/>
      <c r="D158" s="159"/>
      <c r="E158" s="159"/>
      <c r="F158" s="159"/>
      <c r="G158" s="159"/>
      <c r="H158" s="159"/>
      <c r="I158" s="159"/>
      <c r="J158" s="159"/>
      <c r="K158" s="159"/>
      <c r="L158" s="158"/>
    </row>
    <row r="159" spans="1:12" ht="13.2">
      <c r="A159" s="157"/>
      <c r="B159" s="159"/>
      <c r="C159" s="159"/>
      <c r="D159" s="159"/>
      <c r="E159" s="159"/>
      <c r="F159" s="159"/>
      <c r="G159" s="159"/>
      <c r="H159" s="159"/>
      <c r="I159" s="159"/>
      <c r="J159" s="159"/>
      <c r="K159" s="159"/>
      <c r="L159" s="158"/>
    </row>
    <row r="160" spans="1:12" ht="13.2">
      <c r="A160" s="157"/>
      <c r="B160" s="159"/>
      <c r="C160" s="159"/>
      <c r="D160" s="159"/>
      <c r="E160" s="159"/>
      <c r="F160" s="159"/>
      <c r="G160" s="159"/>
      <c r="H160" s="159"/>
      <c r="I160" s="159"/>
      <c r="J160" s="159"/>
      <c r="K160" s="159"/>
      <c r="L160" s="158"/>
    </row>
    <row r="161" spans="1:12" ht="13.2">
      <c r="A161" s="157"/>
      <c r="B161" s="159"/>
      <c r="C161" s="159"/>
      <c r="D161" s="159"/>
      <c r="E161" s="159"/>
      <c r="F161" s="159"/>
      <c r="G161" s="159"/>
      <c r="H161" s="159"/>
      <c r="I161" s="159"/>
      <c r="J161" s="159"/>
      <c r="K161" s="159"/>
      <c r="L161" s="158"/>
    </row>
    <row r="162" spans="1:12" ht="13.2">
      <c r="A162" s="157"/>
      <c r="B162" s="159"/>
      <c r="C162" s="159"/>
      <c r="D162" s="159"/>
      <c r="E162" s="159"/>
      <c r="F162" s="159"/>
      <c r="G162" s="159"/>
      <c r="H162" s="159"/>
      <c r="I162" s="159"/>
      <c r="J162" s="159"/>
      <c r="K162" s="159"/>
      <c r="L162" s="158"/>
    </row>
    <row r="163" spans="1:12" ht="13.2">
      <c r="A163" s="157"/>
      <c r="B163" s="159"/>
      <c r="C163" s="159"/>
      <c r="D163" s="159"/>
      <c r="E163" s="159"/>
      <c r="F163" s="159"/>
      <c r="G163" s="159"/>
      <c r="H163" s="159"/>
      <c r="I163" s="159"/>
      <c r="J163" s="159"/>
      <c r="K163" s="159"/>
      <c r="L163" s="158"/>
    </row>
    <row r="164" spans="1:12" ht="13.8" thickBot="1">
      <c r="A164" s="161"/>
      <c r="B164" s="162"/>
      <c r="C164" s="162"/>
      <c r="D164" s="162"/>
      <c r="E164" s="162"/>
      <c r="F164" s="162"/>
      <c r="G164" s="162"/>
      <c r="H164" s="162"/>
      <c r="I164" s="162"/>
      <c r="J164" s="162"/>
      <c r="K164" s="162"/>
      <c r="L164" s="160"/>
    </row>
  </sheetData>
  <mergeCells count="102">
    <mergeCell ref="H50:I50"/>
    <mergeCell ref="F21:G21"/>
    <mergeCell ref="J21:K21"/>
    <mergeCell ref="F7:K7"/>
    <mergeCell ref="A6:E6"/>
    <mergeCell ref="F6:K6"/>
    <mergeCell ref="B19:C20"/>
    <mergeCell ref="J4:K4"/>
    <mergeCell ref="J5:K5"/>
    <mergeCell ref="B10:C10"/>
    <mergeCell ref="D12:E13"/>
    <mergeCell ref="A17:K17"/>
    <mergeCell ref="F10:G10"/>
    <mergeCell ref="A4:C4"/>
    <mergeCell ref="D5:E5"/>
    <mergeCell ref="B5:C5"/>
    <mergeCell ref="A7:E7"/>
    <mergeCell ref="H14:I14"/>
    <mergeCell ref="D4:E4"/>
    <mergeCell ref="D50:E50"/>
    <mergeCell ref="A25:A26"/>
    <mergeCell ref="J19:K20"/>
    <mergeCell ref="J18:K18"/>
    <mergeCell ref="J25:K26"/>
    <mergeCell ref="J40:K40"/>
    <mergeCell ref="A41:L44"/>
    <mergeCell ref="A1:K1"/>
    <mergeCell ref="A2:K2"/>
    <mergeCell ref="J12:K13"/>
    <mergeCell ref="A3:K3"/>
    <mergeCell ref="J47:K47"/>
    <mergeCell ref="A45:K45"/>
    <mergeCell ref="H32:I32"/>
    <mergeCell ref="E19:E20"/>
    <mergeCell ref="A9:K9"/>
    <mergeCell ref="J27:K27"/>
    <mergeCell ref="F12:G13"/>
    <mergeCell ref="I8:K8"/>
    <mergeCell ref="B12:C13"/>
    <mergeCell ref="A15:K15"/>
    <mergeCell ref="J10:K10"/>
    <mergeCell ref="H10:I10"/>
    <mergeCell ref="D11:E11"/>
    <mergeCell ref="D19:D20"/>
    <mergeCell ref="D40:E40"/>
    <mergeCell ref="A22:K24"/>
    <mergeCell ref="B21:C21"/>
    <mergeCell ref="B14:C14"/>
    <mergeCell ref="H33:I39"/>
    <mergeCell ref="D32:E32"/>
    <mergeCell ref="F32:G32"/>
    <mergeCell ref="B32:C32"/>
    <mergeCell ref="B46:D46"/>
    <mergeCell ref="D14:E14"/>
    <mergeCell ref="J50:K50"/>
    <mergeCell ref="D10:E10"/>
    <mergeCell ref="A10:A13"/>
    <mergeCell ref="F19:G20"/>
    <mergeCell ref="H19:I20"/>
    <mergeCell ref="H21:I21"/>
    <mergeCell ref="H12:I13"/>
    <mergeCell ref="A32:A39"/>
    <mergeCell ref="A18:A19"/>
    <mergeCell ref="B18:C18"/>
    <mergeCell ref="D18:E18"/>
    <mergeCell ref="F18:G18"/>
    <mergeCell ref="H18:I18"/>
    <mergeCell ref="F14:G14"/>
    <mergeCell ref="I16:K16"/>
    <mergeCell ref="J14:K14"/>
    <mergeCell ref="B50:C50"/>
    <mergeCell ref="B40:C40"/>
    <mergeCell ref="F50:G50"/>
    <mergeCell ref="F40:G40"/>
    <mergeCell ref="A28:A29"/>
    <mergeCell ref="A49:K49"/>
    <mergeCell ref="A31:K31"/>
    <mergeCell ref="I30:K30"/>
    <mergeCell ref="A71:L139"/>
    <mergeCell ref="B47:D47"/>
    <mergeCell ref="J51:K56"/>
    <mergeCell ref="J32:K32"/>
    <mergeCell ref="J33:K39"/>
    <mergeCell ref="J58:K58"/>
    <mergeCell ref="F58:G58"/>
    <mergeCell ref="A50:A56"/>
    <mergeCell ref="D51:E57"/>
    <mergeCell ref="F51:G57"/>
    <mergeCell ref="B33:C39"/>
    <mergeCell ref="H40:I40"/>
    <mergeCell ref="A64:K64"/>
    <mergeCell ref="H66:K66"/>
    <mergeCell ref="H67:L67"/>
    <mergeCell ref="B51:C57"/>
    <mergeCell ref="H58:I58"/>
    <mergeCell ref="H51:I57"/>
    <mergeCell ref="B58:C58"/>
    <mergeCell ref="D58:E58"/>
    <mergeCell ref="D33:E39"/>
    <mergeCell ref="F33:G39"/>
    <mergeCell ref="A59:L62"/>
    <mergeCell ref="J46:K46"/>
  </mergeCells>
  <phoneticPr fontId="0" type="noConversion"/>
  <conditionalFormatting sqref="K63">
    <cfRule type="cellIs" dxfId="0" priority="1" stopIfTrue="1" operator="equal">
      <formula>0</formula>
    </cfRule>
  </conditionalFormatting>
  <conditionalFormatting sqref="L29 L14">
    <cfRule type="cellIs" priority="2" stopIfTrue="1" operator="equal">
      <formula>0</formula>
    </cfRule>
  </conditionalFormatting>
  <printOptions horizontalCentered="1"/>
  <pageMargins left="0.25" right="0.25" top="0.42" bottom="0.35" header="0" footer="0"/>
  <pageSetup scale="36" fitToHeight="2" orientation="portrait" r:id="rId1"/>
  <headerFooter alignWithMargins="0">
    <oddFooter>&amp;L&amp;P of 2</oddFooter>
  </headerFooter>
  <rowBreaks count="1" manualBreakCount="1">
    <brk id="44" max="11"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Z40"/>
  <sheetViews>
    <sheetView tabSelected="1" topLeftCell="A10" zoomScale="85" zoomScaleNormal="85" zoomScaleSheetLayoutView="70" workbookViewId="0">
      <selection activeCell="A42" sqref="A42"/>
    </sheetView>
  </sheetViews>
  <sheetFormatPr defaultRowHeight="13.2"/>
  <cols>
    <col min="1" max="1" width="21.6640625" customWidth="1"/>
    <col min="2" max="2" width="15" customWidth="1"/>
    <col min="3" max="3" width="13.88671875" customWidth="1"/>
    <col min="4" max="4" width="15.5546875" customWidth="1"/>
    <col min="5" max="5" width="13.33203125" style="102" customWidth="1"/>
    <col min="6" max="6" width="18.88671875" customWidth="1"/>
    <col min="10" max="10" width="9.109375" style="76"/>
    <col min="11" max="11" width="9.33203125" bestFit="1" customWidth="1"/>
    <col min="12" max="12" width="10" bestFit="1" customWidth="1"/>
    <col min="13" max="13" width="9.33203125" bestFit="1" customWidth="1"/>
    <col min="14" max="14" width="11.5546875" customWidth="1"/>
    <col min="15" max="15" width="13.109375" customWidth="1"/>
    <col min="16" max="16" width="12.44140625" customWidth="1"/>
    <col min="17" max="17" width="12" customWidth="1"/>
    <col min="24" max="26" width="9.109375" style="77"/>
  </cols>
  <sheetData>
    <row r="1" spans="1:26" ht="25.2">
      <c r="A1" s="321" t="s">
        <v>32</v>
      </c>
      <c r="B1" s="321"/>
      <c r="C1" s="321"/>
      <c r="D1" s="321"/>
      <c r="E1" s="321"/>
      <c r="F1" s="321"/>
      <c r="G1" s="75"/>
    </row>
    <row r="2" spans="1:26">
      <c r="A2" s="78"/>
      <c r="B2" s="78"/>
      <c r="C2" s="78"/>
      <c r="D2" s="78"/>
      <c r="E2" s="101"/>
      <c r="F2" s="78"/>
      <c r="G2" s="78"/>
    </row>
    <row r="3" spans="1:26" ht="21">
      <c r="A3" s="319" t="s">
        <v>48</v>
      </c>
      <c r="B3" s="319"/>
      <c r="C3" s="319"/>
      <c r="D3" s="319"/>
      <c r="E3" s="319"/>
      <c r="F3" s="319"/>
      <c r="G3" s="79"/>
    </row>
    <row r="4" spans="1:26" ht="18">
      <c r="A4" s="324"/>
      <c r="B4" s="324"/>
      <c r="C4" s="324"/>
      <c r="D4" s="324"/>
      <c r="E4" s="324"/>
      <c r="F4" s="324"/>
      <c r="G4" s="80"/>
    </row>
    <row r="5" spans="1:26" ht="13.8" thickBot="1"/>
    <row r="6" spans="1:26" ht="14.25" customHeight="1">
      <c r="A6" s="323" t="s">
        <v>0</v>
      </c>
      <c r="B6" s="322"/>
      <c r="C6" s="322" t="s">
        <v>1</v>
      </c>
      <c r="D6" s="322"/>
      <c r="E6" s="322"/>
      <c r="F6" s="81" t="s">
        <v>4</v>
      </c>
      <c r="G6" s="78"/>
    </row>
    <row r="7" spans="1:26" ht="14.25" customHeight="1" thickBot="1">
      <c r="A7" s="317"/>
      <c r="B7" s="318"/>
      <c r="C7" s="318"/>
      <c r="D7" s="318"/>
      <c r="E7" s="318"/>
      <c r="F7" s="82"/>
      <c r="G7" s="78"/>
    </row>
    <row r="8" spans="1:26" ht="14.25" customHeight="1">
      <c r="A8" s="323" t="s">
        <v>29</v>
      </c>
      <c r="B8" s="322"/>
      <c r="C8" s="322"/>
      <c r="D8" s="322"/>
      <c r="E8" s="103" t="s">
        <v>3</v>
      </c>
      <c r="F8" s="81" t="s">
        <v>2</v>
      </c>
      <c r="G8" s="78"/>
    </row>
    <row r="9" spans="1:26" ht="14.25" customHeight="1" thickBot="1">
      <c r="A9" s="317"/>
      <c r="B9" s="318"/>
      <c r="C9" s="318"/>
      <c r="D9" s="318"/>
      <c r="E9" s="104"/>
      <c r="F9" s="82"/>
      <c r="G9" s="78"/>
    </row>
    <row r="10" spans="1:26">
      <c r="A10" s="83"/>
      <c r="B10" s="83"/>
      <c r="C10" s="83"/>
      <c r="D10" s="83"/>
      <c r="E10" s="105"/>
      <c r="F10" s="83"/>
    </row>
    <row r="11" spans="1:26" ht="13.8" thickBot="1">
      <c r="A11" s="83"/>
      <c r="B11" s="83"/>
      <c r="C11" s="83"/>
      <c r="D11" s="83"/>
      <c r="E11" s="105"/>
      <c r="F11" s="83"/>
    </row>
    <row r="12" spans="1:26" ht="26.4">
      <c r="A12" s="84"/>
      <c r="B12" s="85"/>
      <c r="C12" s="86" t="s">
        <v>62</v>
      </c>
      <c r="D12" s="87"/>
      <c r="E12"/>
      <c r="J12"/>
      <c r="N12" s="77"/>
      <c r="O12" s="77"/>
      <c r="P12" s="77"/>
      <c r="X12"/>
      <c r="Y12"/>
      <c r="Z12"/>
    </row>
    <row r="13" spans="1:26" ht="13.8" thickBot="1">
      <c r="A13" s="88" t="s">
        <v>30</v>
      </c>
      <c r="B13" s="89" t="s">
        <v>63</v>
      </c>
      <c r="C13" s="89" t="s">
        <v>31</v>
      </c>
      <c r="D13" s="90"/>
      <c r="E13"/>
      <c r="J13"/>
      <c r="N13" s="77"/>
      <c r="O13" s="77"/>
      <c r="P13" s="77"/>
      <c r="X13"/>
      <c r="Y13"/>
      <c r="Z13"/>
    </row>
    <row r="14" spans="1:26" s="78" customFormat="1" ht="16.5" customHeight="1">
      <c r="A14" s="119"/>
      <c r="B14" s="92"/>
      <c r="C14" s="93">
        <v>0</v>
      </c>
      <c r="D14" s="94"/>
      <c r="N14" s="95"/>
      <c r="O14" s="95"/>
      <c r="P14" s="95"/>
    </row>
    <row r="15" spans="1:26" s="78" customFormat="1" ht="16.5" customHeight="1">
      <c r="A15" s="91"/>
      <c r="B15" s="97"/>
      <c r="C15" s="98">
        <v>0</v>
      </c>
      <c r="D15" s="94"/>
      <c r="N15" s="95"/>
      <c r="O15" s="95"/>
      <c r="P15" s="95"/>
    </row>
    <row r="16" spans="1:26" s="78" customFormat="1" ht="16.5" customHeight="1">
      <c r="A16" s="91"/>
      <c r="B16" s="97"/>
      <c r="C16" s="98">
        <v>0</v>
      </c>
      <c r="D16" s="94"/>
      <c r="N16" s="95"/>
      <c r="O16" s="95"/>
      <c r="P16" s="95"/>
    </row>
    <row r="17" spans="1:16" s="78" customFormat="1" ht="16.5" customHeight="1">
      <c r="A17" s="96"/>
      <c r="B17" s="97"/>
      <c r="C17" s="98"/>
      <c r="D17" s="94"/>
      <c r="N17" s="95"/>
      <c r="O17" s="95"/>
      <c r="P17" s="95"/>
    </row>
    <row r="18" spans="1:16" s="78" customFormat="1" ht="16.5" customHeight="1">
      <c r="A18" s="96"/>
      <c r="B18" s="97"/>
      <c r="C18" s="98"/>
      <c r="D18" s="94"/>
      <c r="N18" s="95"/>
      <c r="O18" s="95"/>
      <c r="P18" s="95"/>
    </row>
    <row r="19" spans="1:16" s="78" customFormat="1" ht="16.5" customHeight="1">
      <c r="A19" s="96"/>
      <c r="B19" s="97"/>
      <c r="C19" s="98"/>
      <c r="D19" s="94"/>
      <c r="N19" s="95"/>
      <c r="O19" s="95"/>
      <c r="P19" s="95"/>
    </row>
    <row r="20" spans="1:16" s="78" customFormat="1" ht="16.5" customHeight="1">
      <c r="A20" s="96"/>
      <c r="B20" s="97"/>
      <c r="C20" s="98"/>
      <c r="D20" s="94"/>
      <c r="N20" s="95"/>
      <c r="O20" s="95"/>
      <c r="P20" s="95"/>
    </row>
    <row r="21" spans="1:16" s="78" customFormat="1" ht="16.5" customHeight="1">
      <c r="A21" s="96"/>
      <c r="B21" s="97"/>
      <c r="C21" s="98"/>
      <c r="D21" s="94"/>
      <c r="N21" s="95"/>
      <c r="O21" s="95"/>
      <c r="P21" s="95"/>
    </row>
    <row r="22" spans="1:16" s="78" customFormat="1" ht="16.5" customHeight="1">
      <c r="A22" s="96"/>
      <c r="B22" s="97"/>
      <c r="C22" s="98"/>
      <c r="D22" s="94"/>
      <c r="N22" s="95"/>
      <c r="O22" s="95"/>
      <c r="P22" s="95"/>
    </row>
    <row r="23" spans="1:16" s="78" customFormat="1" ht="16.5" customHeight="1">
      <c r="A23" s="96"/>
      <c r="B23" s="97"/>
      <c r="C23" s="98"/>
      <c r="D23" s="94"/>
      <c r="N23" s="95"/>
      <c r="O23" s="95"/>
      <c r="P23" s="95"/>
    </row>
    <row r="24" spans="1:16" s="78" customFormat="1" ht="16.5" customHeight="1">
      <c r="A24" s="96"/>
      <c r="B24" s="97"/>
      <c r="C24" s="98"/>
      <c r="D24" s="94"/>
      <c r="N24" s="95"/>
      <c r="O24" s="95"/>
      <c r="P24" s="95"/>
    </row>
    <row r="25" spans="1:16" s="78" customFormat="1" ht="16.5" customHeight="1">
      <c r="A25" s="96"/>
      <c r="B25" s="97"/>
      <c r="C25" s="98"/>
      <c r="D25" s="94"/>
      <c r="N25" s="95"/>
      <c r="O25" s="95"/>
      <c r="P25" s="95"/>
    </row>
    <row r="26" spans="1:16" s="78" customFormat="1" ht="16.5" customHeight="1">
      <c r="A26" s="96"/>
      <c r="B26" s="97"/>
      <c r="C26" s="98"/>
      <c r="D26" s="94"/>
      <c r="N26" s="95"/>
      <c r="O26" s="95"/>
      <c r="P26" s="95"/>
    </row>
    <row r="27" spans="1:16" s="78" customFormat="1" ht="16.5" customHeight="1">
      <c r="A27" s="96"/>
      <c r="B27" s="97"/>
      <c r="C27" s="98"/>
      <c r="D27" s="94"/>
      <c r="N27" s="95"/>
      <c r="O27" s="95"/>
      <c r="P27" s="95"/>
    </row>
    <row r="28" spans="1:16" s="78" customFormat="1" ht="16.5" customHeight="1">
      <c r="A28" s="96"/>
      <c r="B28" s="97"/>
      <c r="C28" s="98"/>
      <c r="D28" s="94"/>
      <c r="N28" s="95"/>
      <c r="O28" s="95"/>
      <c r="P28" s="95"/>
    </row>
    <row r="29" spans="1:16" s="78" customFormat="1" ht="16.5" customHeight="1">
      <c r="A29" s="96"/>
      <c r="B29" s="97"/>
      <c r="C29" s="98"/>
      <c r="D29" s="94"/>
      <c r="N29" s="95"/>
      <c r="O29" s="95"/>
      <c r="P29" s="95"/>
    </row>
    <row r="30" spans="1:16" s="78" customFormat="1" ht="16.5" customHeight="1">
      <c r="A30" s="96"/>
      <c r="B30" s="97"/>
      <c r="C30" s="98"/>
      <c r="D30" s="94"/>
      <c r="N30" s="95"/>
      <c r="O30" s="95"/>
      <c r="P30" s="95"/>
    </row>
    <row r="31" spans="1:16" s="78" customFormat="1" ht="16.5" customHeight="1">
      <c r="A31" s="96"/>
      <c r="B31" s="97"/>
      <c r="C31" s="98"/>
      <c r="D31" s="94"/>
      <c r="N31" s="95"/>
      <c r="O31" s="95"/>
      <c r="P31" s="95"/>
    </row>
    <row r="32" spans="1:16" s="78" customFormat="1" ht="16.5" customHeight="1">
      <c r="A32" s="96"/>
      <c r="B32" s="97"/>
      <c r="C32" s="98"/>
      <c r="D32" s="94"/>
      <c r="F32" s="101"/>
      <c r="N32" s="95"/>
      <c r="O32" s="95"/>
      <c r="P32" s="95"/>
    </row>
    <row r="33" spans="1:16" s="78" customFormat="1" ht="16.5" customHeight="1" thickBot="1">
      <c r="A33" s="120"/>
      <c r="B33" s="121"/>
      <c r="C33" s="99"/>
      <c r="D33" s="94"/>
      <c r="N33" s="95"/>
      <c r="O33" s="95"/>
      <c r="P33" s="95"/>
    </row>
    <row r="34" spans="1:16" s="78" customFormat="1" ht="16.5" customHeight="1">
      <c r="A34" s="320" t="s">
        <v>50</v>
      </c>
      <c r="B34" s="320"/>
      <c r="C34" s="327">
        <f>AVERAGE(C14:C33)</f>
        <v>0</v>
      </c>
      <c r="D34" s="83"/>
      <c r="N34" s="95"/>
      <c r="O34" s="95"/>
      <c r="P34" s="95"/>
    </row>
    <row r="35" spans="1:16" ht="19.5" customHeight="1">
      <c r="A35" s="325" t="s">
        <v>22</v>
      </c>
      <c r="B35" s="326"/>
      <c r="C35" s="105">
        <v>0</v>
      </c>
      <c r="E35" s="105"/>
      <c r="F35" s="83"/>
    </row>
    <row r="36" spans="1:16" ht="17.25" customHeight="1">
      <c r="A36" s="320" t="s">
        <v>51</v>
      </c>
      <c r="B36" s="326"/>
      <c r="C36" s="102">
        <v>0</v>
      </c>
      <c r="F36" s="83"/>
    </row>
    <row r="37" spans="1:16" ht="17.25" customHeight="1">
      <c r="A37" s="326" t="s">
        <v>52</v>
      </c>
      <c r="B37" s="326"/>
      <c r="C37" s="122">
        <f>C34*C35*C36</f>
        <v>0</v>
      </c>
    </row>
    <row r="39" spans="1:16">
      <c r="D39" s="118"/>
    </row>
    <row r="40" spans="1:16">
      <c r="A40" s="117"/>
      <c r="B40" s="118"/>
      <c r="C40" s="118"/>
    </row>
  </sheetData>
  <mergeCells count="13">
    <mergeCell ref="A35:B35"/>
    <mergeCell ref="A36:B36"/>
    <mergeCell ref="A37:B37"/>
    <mergeCell ref="A8:D8"/>
    <mergeCell ref="A9:D9"/>
    <mergeCell ref="A7:B7"/>
    <mergeCell ref="A3:F3"/>
    <mergeCell ref="A34:B34"/>
    <mergeCell ref="A1:F1"/>
    <mergeCell ref="C6:E6"/>
    <mergeCell ref="C7:E7"/>
    <mergeCell ref="A6:B6"/>
    <mergeCell ref="A4:F4"/>
  </mergeCells>
  <phoneticPr fontId="20" type="noConversion"/>
  <pageMargins left="0.75" right="0.75" top="1" bottom="1" header="0.5" footer="0.5"/>
  <pageSetup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Assessment (FORM 1)</vt:lpstr>
      <vt:lpstr>Assessment Summary (FORM 2)</vt:lpstr>
      <vt:lpstr>'Assessment (FORM 1)'!Print_Area</vt:lpstr>
      <vt:lpstr>'Assessment Summary (FORM 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USM Forms File</dc:title>
  <dc:creator>Virginia DEQ</dc:creator>
  <cp:keywords>assessment, compensation crediting</cp:keywords>
  <cp:lastModifiedBy>M3PEXJMH</cp:lastModifiedBy>
  <cp:lastPrinted>2013-04-24T18:20:58Z</cp:lastPrinted>
  <dcterms:created xsi:type="dcterms:W3CDTF">2006-07-13T19:29:33Z</dcterms:created>
  <dcterms:modified xsi:type="dcterms:W3CDTF">2014-02-12T17:30:57Z</dcterms:modified>
</cp:coreProperties>
</file>